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Financial Projections Work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D29" i="1"/>
  <c r="D36" i="1" s="1"/>
  <c r="E29" i="1"/>
  <c r="D37" i="1" s="1"/>
  <c r="F29" i="1"/>
  <c r="D38" i="1" s="1"/>
  <c r="G11" i="1"/>
  <c r="G12" i="1" l="1"/>
  <c r="E15" i="1"/>
  <c r="C37" i="1" s="1"/>
  <c r="E37" i="1" s="1"/>
  <c r="D15" i="1" l="1"/>
  <c r="C36" i="1" s="1"/>
  <c r="E36" i="1" s="1"/>
  <c r="G13" i="1"/>
  <c r="C15" i="1"/>
  <c r="C35" i="1" s="1"/>
  <c r="G14" i="1" l="1"/>
  <c r="F15" i="1" l="1"/>
  <c r="G15" i="1" l="1"/>
  <c r="C38" i="1"/>
  <c r="C29" i="1"/>
  <c r="G29" i="1" l="1"/>
  <c r="D35" i="1"/>
  <c r="E38" i="1"/>
  <c r="C39" i="1"/>
  <c r="E35" i="1" l="1"/>
  <c r="D39" i="1"/>
  <c r="E39" i="1" s="1"/>
</calcChain>
</file>

<file path=xl/sharedStrings.xml><?xml version="1.0" encoding="utf-8"?>
<sst xmlns="http://schemas.openxmlformats.org/spreadsheetml/2006/main" count="89" uniqueCount="78">
  <si>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</si>
  <si>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Prepared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</si>
  <si>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t>Revenue Source</t>
  </si>
  <si>
    <t>Q1 ($)</t>
  </si>
  <si>
    <t>Q2 ($)</t>
  </si>
  <si>
    <t>Q3 ($)</t>
  </si>
  <si>
    <t>Q4 ($)</t>
  </si>
  <si>
    <t>Annual Total ($)</t>
  </si>
  <si>
    <t>Product Sales</t>
  </si>
  <si>
    <t>Service Sales</t>
  </si>
  <si>
    <t>Subscription Revenue</t>
  </si>
  <si>
    <t>Other Income (Specify)</t>
  </si>
  <si>
    <t>Total Revenue</t>
  </si>
  <si>
    <t>Expense Category</t>
  </si>
  <si>
    <t>Salaries &amp; Wages</t>
  </si>
  <si>
    <t>Rent/Lease</t>
  </si>
  <si>
    <t>Utilities</t>
  </si>
  <si>
    <t>Marketing</t>
  </si>
  <si>
    <t>Equipment</t>
  </si>
  <si>
    <t>Inventory</t>
  </si>
  <si>
    <t>Insurance</t>
  </si>
  <si>
    <t>Miscellaneous (Specify)</t>
  </si>
  <si>
    <t>Total Expenses</t>
  </si>
  <si>
    <t>Period</t>
  </si>
  <si>
    <t>Total Revenue ($)</t>
  </si>
  <si>
    <t>Total Expenses ($)</t>
  </si>
  <si>
    <t>Profit/Loss ($)</t>
  </si>
  <si>
    <t>Q1</t>
  </si>
  <si>
    <t>Q2</t>
  </si>
  <si>
    <t>Q3</t>
  </si>
  <si>
    <t>Q4</t>
  </si>
  <si>
    <t>Annual Total</t>
  </si>
  <si>
    <t>Opening Balance ($)</t>
  </si>
  <si>
    <t>Cash Inflows ($)</t>
  </si>
  <si>
    <t>Cash Outflows ($)</t>
  </si>
  <si>
    <t>Closing Balance ($)</t>
  </si>
  <si>
    <t>Item</t>
  </si>
  <si>
    <t>Description</t>
  </si>
  <si>
    <t>Cost ($)</t>
  </si>
  <si>
    <t>Planned Purchase Date</t>
  </si>
  <si>
    <t>Ratio</t>
  </si>
  <si>
    <t>Formula</t>
  </si>
  <si>
    <t>Projected Value</t>
  </si>
  <si>
    <t>Industry Benchmark</t>
  </si>
  <si>
    <t>Gross Profit Margin</t>
  </si>
  <si>
    <t>(Gross Profit/Revenue)</t>
  </si>
  <si>
    <t>Net Profit Margin</t>
  </si>
  <si>
    <t>(Net Profit/Revenue)</t>
  </si>
  <si>
    <t>Operating Expense Ratio</t>
  </si>
  <si>
    <t>(Total Operating Expenses/Revenue)</t>
  </si>
  <si>
    <t>Current Ratio</t>
  </si>
  <si>
    <t>(Current Assets/Current Liabilities)</t>
  </si>
  <si>
    <t>Debt-to-Equity Ratio</t>
  </si>
  <si>
    <t>(Total Debt/Total Equity)</t>
  </si>
  <si>
    <t>Funding Source</t>
  </si>
  <si>
    <t>Amount Required ($)</t>
  </si>
  <si>
    <t>Timeline</t>
  </si>
  <si>
    <t>Purpose of Funding</t>
  </si>
  <si>
    <t>Risk</t>
  </si>
  <si>
    <t>Impact</t>
  </si>
  <si>
    <t>Mitigation Strategy</t>
  </si>
  <si>
    <r>
      <t>Reviewed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</si>
  <si>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t>Financial Projections Worksheet</t>
  </si>
  <si>
    <r>
      <t>Business Name: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</si>
  <si>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</si>
  <si>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</si>
  <si>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t>Revenue Projections</t>
  </si>
  <si>
    <t>Expense Projections</t>
  </si>
  <si>
    <t>Profit/Loss Projections</t>
  </si>
  <si>
    <t>Cash Flow Projections</t>
  </si>
  <si>
    <t>Capital Expenditures</t>
  </si>
  <si>
    <t>Key Financial Ratios</t>
  </si>
  <si>
    <t>Funding Requirements</t>
  </si>
  <si>
    <t>Assumptions</t>
  </si>
  <si>
    <r>
      <t>Revenue Growth Rate:</t>
    </r>
    <r>
      <rPr>
        <sz val="11"/>
        <color theme="1"/>
        <rFont val="Calibri"/>
        <family val="2"/>
        <scheme val="minor"/>
      </rPr>
      <t xml:space="preserve"> </t>
    </r>
  </si>
  <si>
    <r>
      <t>Expense Growth Rate:</t>
    </r>
    <r>
      <rPr>
        <sz val="11"/>
        <color theme="1"/>
        <rFont val="Calibri"/>
        <family val="2"/>
        <scheme val="minor"/>
      </rPr>
      <t xml:space="preserve"> </t>
    </r>
  </si>
  <si>
    <r>
      <t>Other Assumptions:</t>
    </r>
    <r>
      <rPr>
        <sz val="11"/>
        <color theme="1"/>
        <rFont val="Calibri"/>
        <family val="2"/>
        <scheme val="minor"/>
      </rPr>
      <t xml:space="preserve"> </t>
    </r>
  </si>
  <si>
    <t>Risk 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</si>
</sst>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0" fillId="0" borderId="0" xfId="0" applyFont="1"/>
    <xf numFmtId="0" fontId="0" fillId="0" borderId="1" xfId="0" applyBorder="1" applyAlignment="1">
      <alignment horizontal="left"/>
    </xf>
    <xf numFmtId="44" fontId="0" fillId="0" borderId="0" xfId="1" applyFont="1" applyAlignment="1">
      <alignment vertical="center" wrapText="1"/>
    </xf>
    <xf numFmtId="44" fontId="0" fillId="0" borderId="0" xfId="0" applyNumberFormat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2" xfId="0" applyBorder="1"/>
    <xf numFmtId="0" fontId="2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4" fillId="2" borderId="0" xfId="0" applyFont="1" applyFill="1"/>
  </cellXfs>
  <cellStyles count="2">
    <cellStyle name="Currency" xfId="1" builtinId="4"/>
    <cellStyle name="Normal" xfId="0" builtinId="0"/>
  </cellStyles>
  <dxfs count="5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G15" totalsRowShown="0" headerRowDxfId="7" dataDxfId="8">
  <autoFilter ref="B10:G15"/>
  <tableColumns count="6">
    <tableColumn id="1" name="Revenue Source" dataDxfId="51"/>
    <tableColumn id="2" name="Q1 ($)" dataDxfId="47" dataCellStyle="Currency">
      <calculatedColumnFormula>SUM(C7:C10)</calculatedColumnFormula>
    </tableColumn>
    <tableColumn id="3" name="Q2 ($)" dataDxfId="50">
      <calculatedColumnFormula>SUM(D7:D10)</calculatedColumnFormula>
    </tableColumn>
    <tableColumn id="4" name="Q3 ($)" dataDxfId="49">
      <calculatedColumnFormula>SUM(E7:E10)</calculatedColumnFormula>
    </tableColumn>
    <tableColumn id="5" name="Q4 ($)" dataDxfId="48">
      <calculatedColumnFormula>SUM(F7:F10)</calculatedColumnFormula>
    </tableColumn>
    <tableColumn id="6" name="Annual Total ($)" dataDxfId="46" dataCellStyle="Currency">
      <calculatedColumnFormula>SUM(Table1[[#This Row],[Q1 ($)]:[Q4 ($)]])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G29" totalsRowShown="0" headerRowDxfId="6" dataDxfId="41">
  <autoFilter ref="B20:G29"/>
  <tableColumns count="6">
    <tableColumn id="1" name="Expense Category" dataDxfId="45"/>
    <tableColumn id="2" name="Q1 ($)" dataDxfId="40" dataCellStyle="Currency">
      <calculatedColumnFormula>SUM(C13:C20)</calculatedColumnFormula>
    </tableColumn>
    <tableColumn id="3" name="Q2 ($)" dataDxfId="44" dataCellStyle="Currency"/>
    <tableColumn id="4" name="Q3 ($)" dataDxfId="43" dataCellStyle="Currency"/>
    <tableColumn id="5" name="Q4 ($)" dataDxfId="42" dataCellStyle="Currency"/>
    <tableColumn id="6" name="Annual Total ($)" dataDxfId="39" dataCellStyle="Currency">
      <calculatedColumnFormula>SUM(Table2[[#This Row],[Q1 ($)]:[Q4 ($)]])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4:E39" totalsRowShown="0" headerRowDxfId="5" dataDxfId="37">
  <autoFilter ref="B34:E39"/>
  <tableColumns count="4">
    <tableColumn id="1" name="Period" dataDxfId="38"/>
    <tableColumn id="2" name="Total Revenue ($)" dataDxfId="36">
      <calculatedColumnFormula>E13</calculatedColumnFormula>
    </tableColumn>
    <tableColumn id="3" name="Total Expenses ($)" dataDxfId="35">
      <calculatedColumnFormula>C29</calculatedColumnFormula>
    </tableColumn>
    <tableColumn id="4" name="Profit/Loss ($)" dataDxfId="34" dataCellStyle="Currency">
      <calculatedColumnFormula>IF(D35&gt;C35,D35-C35,C35-D35)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4:F49" totalsRowShown="0" headerRowDxfId="4" dataDxfId="28">
  <autoFilter ref="B44:F49"/>
  <tableColumns count="5">
    <tableColumn id="1" name="Period" dataDxfId="33"/>
    <tableColumn id="2" name="Opening Balance ($)" dataDxfId="32"/>
    <tableColumn id="3" name="Cash Inflows ($)" dataDxfId="31"/>
    <tableColumn id="4" name="Cash Outflows ($)" dataDxfId="30"/>
    <tableColumn id="5" name="Closing Balance ($)" dataDxfId="29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4:E58" totalsRowShown="0" headerRowDxfId="3" dataDxfId="23">
  <autoFilter ref="B54:E58"/>
  <tableColumns count="4">
    <tableColumn id="1" name="Item" dataDxfId="27"/>
    <tableColumn id="2" name="Description" dataDxfId="26"/>
    <tableColumn id="3" name="Cost ($)" dataDxfId="25"/>
    <tableColumn id="4" name="Planned Purchase Date" dataDxfId="24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2:E67" totalsRowShown="0" headerRowDxfId="2" dataDxfId="18">
  <autoFilter ref="B62:E67"/>
  <tableColumns count="4">
    <tableColumn id="1" name="Ratio" dataDxfId="22"/>
    <tableColumn id="2" name="Formula" dataDxfId="21"/>
    <tableColumn id="3" name="Projected Value" dataDxfId="20"/>
    <tableColumn id="4" name="Industry Benchmark" dataDxfId="19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72:E76" totalsRowShown="0" headerRowDxfId="1" dataDxfId="13">
  <autoFilter ref="B72:E76"/>
  <tableColumns count="4">
    <tableColumn id="1" name="Funding Source" dataDxfId="17"/>
    <tableColumn id="2" name="Amount Required ($)" dataDxfId="16"/>
    <tableColumn id="3" name="Timeline" dataDxfId="15"/>
    <tableColumn id="4" name="Purpose of Funding" dataDxfId="14"/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87:D91" totalsRowShown="0" headerRowDxfId="0" dataDxfId="9">
  <autoFilter ref="B87:D91"/>
  <tableColumns count="3">
    <tableColumn id="1" name="Risk" dataDxfId="12"/>
    <tableColumn id="2" name="Impact" dataDxfId="11"/>
    <tableColumn id="3" name="Mitigation Strategy" dataDxfId="1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5"/>
  <sheetViews>
    <sheetView showGridLines="0" tabSelected="1" workbookViewId="0">
      <selection activeCell="L10" sqref="L10"/>
    </sheetView>
  </sheetViews>
  <sheetFormatPr defaultRowHeight="15" x14ac:dyDescent="0.25"/>
  <cols>
    <col min="1" max="1" width="4.7109375" customWidth="1"/>
    <col min="2" max="2" width="22.85546875" customWidth="1"/>
    <col min="3" max="3" width="28.42578125" customWidth="1"/>
    <col min="4" max="4" width="20.140625" customWidth="1"/>
    <col min="5" max="5" width="23.42578125" customWidth="1"/>
    <col min="6" max="6" width="19.7109375" customWidth="1"/>
    <col min="7" max="7" width="18.7109375" customWidth="1"/>
  </cols>
  <sheetData>
    <row r="2" spans="2:7" ht="30" x14ac:dyDescent="0.25">
      <c r="B2" s="13" t="s">
        <v>62</v>
      </c>
      <c r="C2" s="14"/>
      <c r="D2" s="14"/>
      <c r="E2" s="14"/>
      <c r="F2" s="14"/>
      <c r="G2" s="14"/>
    </row>
    <row r="4" spans="2:7" ht="24" customHeight="1" x14ac:dyDescent="0.25">
      <c r="B4" s="6" t="s">
        <v>63</v>
      </c>
      <c r="C4" s="7"/>
      <c r="D4" s="7"/>
      <c r="E4" s="7"/>
    </row>
    <row r="5" spans="2:7" ht="24" customHeight="1" x14ac:dyDescent="0.25">
      <c r="B5" s="6" t="s">
        <v>64</v>
      </c>
      <c r="C5" s="7"/>
      <c r="D5" s="7"/>
      <c r="E5" s="7"/>
    </row>
    <row r="6" spans="2:7" ht="24" customHeight="1" x14ac:dyDescent="0.25">
      <c r="B6" s="6" t="s">
        <v>65</v>
      </c>
      <c r="C6" s="7"/>
      <c r="D6" s="7"/>
      <c r="E6" s="7"/>
    </row>
    <row r="8" spans="2:7" ht="15.75" x14ac:dyDescent="0.25">
      <c r="B8" s="2" t="s">
        <v>66</v>
      </c>
    </row>
    <row r="10" spans="2:7" ht="30" customHeight="1" x14ac:dyDescent="0.25">
      <c r="B10" s="12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12" t="s">
        <v>7</v>
      </c>
    </row>
    <row r="11" spans="2:7" ht="30" customHeight="1" x14ac:dyDescent="0.25">
      <c r="B11" s="3" t="s">
        <v>8</v>
      </c>
      <c r="C11" s="8">
        <v>2000</v>
      </c>
      <c r="D11" s="8">
        <v>2500</v>
      </c>
      <c r="E11" s="8">
        <v>3000</v>
      </c>
      <c r="F11" s="8">
        <v>1500</v>
      </c>
      <c r="G11" s="8">
        <f>SUM(Table1[[#This Row],[Q1 ($)]:[Q4 ($)]])</f>
        <v>9000</v>
      </c>
    </row>
    <row r="12" spans="2:7" ht="30" customHeight="1" x14ac:dyDescent="0.25">
      <c r="B12" s="3" t="s">
        <v>9</v>
      </c>
      <c r="C12" s="8"/>
      <c r="D12" s="8"/>
      <c r="E12" s="8"/>
      <c r="F12" s="8"/>
      <c r="G12" s="8">
        <f>SUM(Table1[[#This Row],[Q1 ($)]:[Q4 ($)]])</f>
        <v>0</v>
      </c>
    </row>
    <row r="13" spans="2:7" ht="30" customHeight="1" x14ac:dyDescent="0.25">
      <c r="B13" s="3" t="s">
        <v>10</v>
      </c>
      <c r="C13" s="8"/>
      <c r="D13" s="8"/>
      <c r="E13" s="8"/>
      <c r="F13" s="8"/>
      <c r="G13" s="8">
        <f>SUM(Table1[[#This Row],[Q1 ($)]:[Q4 ($)]])</f>
        <v>0</v>
      </c>
    </row>
    <row r="14" spans="2:7" ht="30" customHeight="1" x14ac:dyDescent="0.25">
      <c r="B14" s="3" t="s">
        <v>11</v>
      </c>
      <c r="C14" s="8"/>
      <c r="D14" s="8"/>
      <c r="E14" s="8"/>
      <c r="F14" s="8"/>
      <c r="G14" s="8">
        <f>SUM(Table1[[#This Row],[Q1 ($)]:[Q4 ($)]])</f>
        <v>0</v>
      </c>
    </row>
    <row r="15" spans="2:7" ht="30" customHeight="1" x14ac:dyDescent="0.25">
      <c r="B15" s="4" t="s">
        <v>12</v>
      </c>
      <c r="C15" s="8">
        <f t="shared" ref="C15" si="0">SUM(C11:C14)</f>
        <v>2000</v>
      </c>
      <c r="D15" s="8">
        <f t="shared" ref="D15" si="1">SUM(D11:D14)</f>
        <v>2500</v>
      </c>
      <c r="E15" s="8">
        <f t="shared" ref="E15" si="2">SUM(E11:E14)</f>
        <v>3000</v>
      </c>
      <c r="F15" s="8">
        <f t="shared" ref="F15" si="3">SUM(F11:F14)</f>
        <v>1500</v>
      </c>
      <c r="G15" s="8">
        <f>SUM(Table1[[#This Row],[Q1 ($)]:[Q4 ($)]])</f>
        <v>9000</v>
      </c>
    </row>
    <row r="18" spans="2:7" ht="15.75" x14ac:dyDescent="0.25">
      <c r="B18" s="2" t="s">
        <v>67</v>
      </c>
    </row>
    <row r="20" spans="2:7" ht="30" customHeight="1" x14ac:dyDescent="0.25">
      <c r="B20" s="12" t="s">
        <v>13</v>
      </c>
      <c r="C20" s="12" t="s">
        <v>3</v>
      </c>
      <c r="D20" s="12" t="s">
        <v>4</v>
      </c>
      <c r="E20" s="12" t="s">
        <v>5</v>
      </c>
      <c r="F20" s="12" t="s">
        <v>6</v>
      </c>
      <c r="G20" s="12" t="s">
        <v>7</v>
      </c>
    </row>
    <row r="21" spans="2:7" ht="30" customHeight="1" x14ac:dyDescent="0.25">
      <c r="B21" s="3" t="s">
        <v>14</v>
      </c>
      <c r="C21" s="8">
        <v>25000</v>
      </c>
      <c r="D21" s="8">
        <v>25000</v>
      </c>
      <c r="E21" s="8">
        <v>25000</v>
      </c>
      <c r="F21" s="8">
        <v>25000</v>
      </c>
      <c r="G21" s="8">
        <f>SUM(Table2[[#This Row],[Q1 ($)]:[Q4 ($)]])</f>
        <v>100000</v>
      </c>
    </row>
    <row r="22" spans="2:7" ht="30" customHeight="1" x14ac:dyDescent="0.25">
      <c r="B22" s="3" t="s">
        <v>15</v>
      </c>
      <c r="C22" s="8">
        <v>2000</v>
      </c>
      <c r="D22" s="8"/>
      <c r="E22" s="8"/>
      <c r="F22" s="8"/>
      <c r="G22" s="8">
        <f>SUM(Table2[[#This Row],[Q1 ($)]:[Q4 ($)]])</f>
        <v>2000</v>
      </c>
    </row>
    <row r="23" spans="2:7" ht="30" customHeight="1" x14ac:dyDescent="0.25">
      <c r="B23" s="3" t="s">
        <v>16</v>
      </c>
      <c r="C23" s="8">
        <v>15000</v>
      </c>
      <c r="D23" s="8"/>
      <c r="E23" s="8"/>
      <c r="F23" s="8"/>
      <c r="G23" s="8">
        <f>SUM(Table2[[#This Row],[Q1 ($)]:[Q4 ($)]])</f>
        <v>15000</v>
      </c>
    </row>
    <row r="24" spans="2:7" ht="30" customHeight="1" x14ac:dyDescent="0.25">
      <c r="B24" s="3" t="s">
        <v>17</v>
      </c>
      <c r="C24" s="8"/>
      <c r="D24" s="8"/>
      <c r="E24" s="8"/>
      <c r="F24" s="8"/>
      <c r="G24" s="8">
        <f>SUM(Table2[[#This Row],[Q1 ($)]:[Q4 ($)]])</f>
        <v>0</v>
      </c>
    </row>
    <row r="25" spans="2:7" ht="30" customHeight="1" x14ac:dyDescent="0.25">
      <c r="B25" s="3" t="s">
        <v>18</v>
      </c>
      <c r="C25" s="8"/>
      <c r="D25" s="8"/>
      <c r="E25" s="8"/>
      <c r="F25" s="8"/>
      <c r="G25" s="8">
        <f>SUM(Table2[[#This Row],[Q1 ($)]:[Q4 ($)]])</f>
        <v>0</v>
      </c>
    </row>
    <row r="26" spans="2:7" ht="30" customHeight="1" x14ac:dyDescent="0.25">
      <c r="B26" s="3" t="s">
        <v>19</v>
      </c>
      <c r="C26" s="8"/>
      <c r="D26" s="8"/>
      <c r="E26" s="8"/>
      <c r="F26" s="8"/>
      <c r="G26" s="8">
        <f>SUM(Table2[[#This Row],[Q1 ($)]:[Q4 ($)]])</f>
        <v>0</v>
      </c>
    </row>
    <row r="27" spans="2:7" ht="30" customHeight="1" x14ac:dyDescent="0.25">
      <c r="B27" s="3" t="s">
        <v>20</v>
      </c>
      <c r="C27" s="8"/>
      <c r="D27" s="8"/>
      <c r="E27" s="8"/>
      <c r="F27" s="8"/>
      <c r="G27" s="8">
        <f>SUM(Table2[[#This Row],[Q1 ($)]:[Q4 ($)]])</f>
        <v>0</v>
      </c>
    </row>
    <row r="28" spans="2:7" ht="30" customHeight="1" x14ac:dyDescent="0.25">
      <c r="B28" s="3" t="s">
        <v>21</v>
      </c>
      <c r="C28" s="8"/>
      <c r="D28" s="8"/>
      <c r="E28" s="8"/>
      <c r="F28" s="8"/>
      <c r="G28" s="8">
        <f>SUM(Table2[[#This Row],[Q1 ($)]:[Q4 ($)]])</f>
        <v>0</v>
      </c>
    </row>
    <row r="29" spans="2:7" ht="30" customHeight="1" x14ac:dyDescent="0.25">
      <c r="B29" s="4" t="s">
        <v>22</v>
      </c>
      <c r="C29" s="8">
        <f t="shared" ref="C29" si="4">SUM(C21:C28)</f>
        <v>42000</v>
      </c>
      <c r="D29" s="8">
        <f t="shared" ref="D29" si="5">SUM(D21:D28)</f>
        <v>25000</v>
      </c>
      <c r="E29" s="8">
        <f t="shared" ref="E29" si="6">SUM(E21:E28)</f>
        <v>25000</v>
      </c>
      <c r="F29" s="8">
        <f t="shared" ref="F29" si="7">SUM(F21:F28)</f>
        <v>25000</v>
      </c>
      <c r="G29" s="8">
        <f>SUM(Table2[[#This Row],[Q1 ($)]:[Q4 ($)]])</f>
        <v>117000</v>
      </c>
    </row>
    <row r="32" spans="2:7" ht="15.75" x14ac:dyDescent="0.25">
      <c r="B32" s="2" t="s">
        <v>68</v>
      </c>
    </row>
    <row r="34" spans="2:6" ht="30" customHeight="1" x14ac:dyDescent="0.25">
      <c r="B34" s="12" t="s">
        <v>23</v>
      </c>
      <c r="C34" s="12" t="s">
        <v>24</v>
      </c>
      <c r="D34" s="12" t="s">
        <v>25</v>
      </c>
      <c r="E34" s="12" t="s">
        <v>26</v>
      </c>
    </row>
    <row r="35" spans="2:6" ht="30" customHeight="1" x14ac:dyDescent="0.25">
      <c r="B35" s="3" t="s">
        <v>27</v>
      </c>
      <c r="C35" s="9">
        <f>C15</f>
        <v>2000</v>
      </c>
      <c r="D35" s="9">
        <f t="shared" ref="D35" si="8">C29</f>
        <v>42000</v>
      </c>
      <c r="E35" s="8">
        <f t="shared" ref="E35:E39" si="9">IF(D35&gt;C35,D35-C35,C35-D35)</f>
        <v>40000</v>
      </c>
    </row>
    <row r="36" spans="2:6" ht="30" customHeight="1" x14ac:dyDescent="0.25">
      <c r="B36" s="3" t="s">
        <v>28</v>
      </c>
      <c r="C36" s="9">
        <f>D15</f>
        <v>2500</v>
      </c>
      <c r="D36" s="9">
        <f>D29</f>
        <v>25000</v>
      </c>
      <c r="E36" s="8">
        <f t="shared" si="9"/>
        <v>22500</v>
      </c>
    </row>
    <row r="37" spans="2:6" ht="30" customHeight="1" x14ac:dyDescent="0.25">
      <c r="B37" s="3" t="s">
        <v>29</v>
      </c>
      <c r="C37" s="9">
        <f>E15</f>
        <v>3000</v>
      </c>
      <c r="D37" s="9">
        <f>E29</f>
        <v>25000</v>
      </c>
      <c r="E37" s="8">
        <f t="shared" si="9"/>
        <v>22000</v>
      </c>
    </row>
    <row r="38" spans="2:6" ht="30" customHeight="1" x14ac:dyDescent="0.25">
      <c r="B38" s="3" t="s">
        <v>30</v>
      </c>
      <c r="C38" s="9">
        <f>F15</f>
        <v>1500</v>
      </c>
      <c r="D38" s="9">
        <f>F29</f>
        <v>25000</v>
      </c>
      <c r="E38" s="8">
        <f t="shared" si="9"/>
        <v>23500</v>
      </c>
    </row>
    <row r="39" spans="2:6" ht="30" customHeight="1" x14ac:dyDescent="0.25">
      <c r="B39" s="4" t="s">
        <v>31</v>
      </c>
      <c r="C39" s="9">
        <f>SUM(C35:C38)</f>
        <v>9000</v>
      </c>
      <c r="D39" s="9">
        <f>SUM(D35:D38)</f>
        <v>117000</v>
      </c>
      <c r="E39" s="8">
        <f t="shared" si="9"/>
        <v>108000</v>
      </c>
    </row>
    <row r="42" spans="2:6" ht="15.75" x14ac:dyDescent="0.25">
      <c r="B42" s="2" t="s">
        <v>69</v>
      </c>
    </row>
    <row r="44" spans="2:6" ht="30" customHeight="1" x14ac:dyDescent="0.25">
      <c r="B44" s="12" t="s">
        <v>23</v>
      </c>
      <c r="C44" s="12" t="s">
        <v>32</v>
      </c>
      <c r="D44" s="12" t="s">
        <v>33</v>
      </c>
      <c r="E44" s="12" t="s">
        <v>34</v>
      </c>
      <c r="F44" s="12" t="s">
        <v>35</v>
      </c>
    </row>
    <row r="45" spans="2:6" ht="30" customHeight="1" x14ac:dyDescent="0.25">
      <c r="B45" s="3" t="s">
        <v>27</v>
      </c>
      <c r="C45" s="3"/>
      <c r="D45" s="3"/>
      <c r="E45" s="3"/>
      <c r="F45" s="3"/>
    </row>
    <row r="46" spans="2:6" ht="30" customHeight="1" x14ac:dyDescent="0.25">
      <c r="B46" s="3" t="s">
        <v>28</v>
      </c>
      <c r="C46" s="3"/>
      <c r="D46" s="3"/>
      <c r="E46" s="3"/>
      <c r="F46" s="3"/>
    </row>
    <row r="47" spans="2:6" ht="30" customHeight="1" x14ac:dyDescent="0.25">
      <c r="B47" s="3" t="s">
        <v>29</v>
      </c>
      <c r="C47" s="3"/>
      <c r="D47" s="3"/>
      <c r="E47" s="3"/>
      <c r="F47" s="3"/>
    </row>
    <row r="48" spans="2:6" ht="30" customHeight="1" x14ac:dyDescent="0.25">
      <c r="B48" s="3" t="s">
        <v>30</v>
      </c>
      <c r="C48" s="3"/>
      <c r="D48" s="3"/>
      <c r="E48" s="3"/>
      <c r="F48" s="3"/>
    </row>
    <row r="49" spans="2:6" ht="30" customHeight="1" x14ac:dyDescent="0.25">
      <c r="B49" s="4" t="s">
        <v>31</v>
      </c>
      <c r="C49" s="3"/>
      <c r="D49" s="3"/>
      <c r="E49" s="3"/>
      <c r="F49" s="3"/>
    </row>
    <row r="52" spans="2:6" ht="15.75" x14ac:dyDescent="0.25">
      <c r="B52" s="2" t="s">
        <v>70</v>
      </c>
    </row>
    <row r="54" spans="2:6" ht="30" customHeight="1" x14ac:dyDescent="0.25">
      <c r="B54" s="12" t="s">
        <v>36</v>
      </c>
      <c r="C54" s="12" t="s">
        <v>37</v>
      </c>
      <c r="D54" s="12" t="s">
        <v>38</v>
      </c>
      <c r="E54" s="12" t="s">
        <v>39</v>
      </c>
    </row>
    <row r="55" spans="2:6" ht="30" customHeight="1" x14ac:dyDescent="0.25">
      <c r="B55" s="3"/>
      <c r="C55" s="3"/>
      <c r="D55" s="3"/>
      <c r="E55" s="3"/>
    </row>
    <row r="56" spans="2:6" ht="30" customHeight="1" x14ac:dyDescent="0.25">
      <c r="B56" s="3"/>
      <c r="C56" s="3"/>
      <c r="D56" s="3"/>
      <c r="E56" s="3"/>
    </row>
    <row r="57" spans="2:6" ht="30" customHeight="1" x14ac:dyDescent="0.25">
      <c r="B57" s="3"/>
      <c r="C57" s="3"/>
      <c r="D57" s="3"/>
      <c r="E57" s="3"/>
    </row>
    <row r="58" spans="2:6" ht="30" customHeight="1" x14ac:dyDescent="0.25"/>
    <row r="60" spans="2:6" ht="15.75" x14ac:dyDescent="0.25">
      <c r="B60" s="2" t="s">
        <v>71</v>
      </c>
    </row>
    <row r="62" spans="2:6" ht="30" customHeight="1" x14ac:dyDescent="0.25">
      <c r="B62" s="12" t="s">
        <v>40</v>
      </c>
      <c r="C62" s="12" t="s">
        <v>41</v>
      </c>
      <c r="D62" s="12" t="s">
        <v>42</v>
      </c>
      <c r="E62" s="12" t="s">
        <v>43</v>
      </c>
    </row>
    <row r="63" spans="2:6" ht="30" customHeight="1" x14ac:dyDescent="0.25">
      <c r="B63" s="3" t="s">
        <v>44</v>
      </c>
      <c r="C63" s="3" t="s">
        <v>45</v>
      </c>
      <c r="D63" s="3"/>
      <c r="E63" s="3"/>
    </row>
    <row r="64" spans="2:6" ht="30" customHeight="1" x14ac:dyDescent="0.25">
      <c r="B64" s="3" t="s">
        <v>46</v>
      </c>
      <c r="C64" s="3" t="s">
        <v>47</v>
      </c>
      <c r="D64" s="3"/>
      <c r="E64" s="3"/>
    </row>
    <row r="65" spans="2:5" ht="30" customHeight="1" x14ac:dyDescent="0.25">
      <c r="B65" s="3" t="s">
        <v>48</v>
      </c>
      <c r="C65" s="3" t="s">
        <v>49</v>
      </c>
      <c r="D65" s="3"/>
      <c r="E65" s="3"/>
    </row>
    <row r="66" spans="2:5" ht="30" customHeight="1" x14ac:dyDescent="0.25">
      <c r="B66" s="3" t="s">
        <v>50</v>
      </c>
      <c r="C66" s="3" t="s">
        <v>51</v>
      </c>
      <c r="D66" s="3"/>
      <c r="E66" s="3"/>
    </row>
    <row r="67" spans="2:5" ht="30" customHeight="1" x14ac:dyDescent="0.25">
      <c r="B67" s="3" t="s">
        <v>52</v>
      </c>
      <c r="C67" s="3" t="s">
        <v>53</v>
      </c>
      <c r="D67" s="3"/>
      <c r="E67" s="3"/>
    </row>
    <row r="70" spans="2:5" ht="15.75" x14ac:dyDescent="0.25">
      <c r="B70" s="2" t="s">
        <v>72</v>
      </c>
    </row>
    <row r="72" spans="2:5" ht="30" customHeight="1" x14ac:dyDescent="0.25">
      <c r="B72" s="12" t="s">
        <v>54</v>
      </c>
      <c r="C72" s="12" t="s">
        <v>55</v>
      </c>
      <c r="D72" s="12" t="s">
        <v>56</v>
      </c>
      <c r="E72" s="12" t="s">
        <v>57</v>
      </c>
    </row>
    <row r="73" spans="2:5" ht="30" customHeight="1" x14ac:dyDescent="0.25">
      <c r="B73" s="3"/>
      <c r="C73" s="3"/>
      <c r="D73" s="3"/>
      <c r="E73" s="3"/>
    </row>
    <row r="74" spans="2:5" ht="30" customHeight="1" x14ac:dyDescent="0.25">
      <c r="B74" s="3"/>
      <c r="C74" s="3"/>
      <c r="D74" s="3"/>
      <c r="E74" s="3"/>
    </row>
    <row r="75" spans="2:5" ht="30" customHeight="1" x14ac:dyDescent="0.25">
      <c r="B75" s="3"/>
      <c r="C75" s="3"/>
      <c r="D75" s="3"/>
      <c r="E75" s="3"/>
    </row>
    <row r="76" spans="2:5" ht="30" customHeight="1" x14ac:dyDescent="0.25"/>
    <row r="78" spans="2:5" ht="15.75" x14ac:dyDescent="0.25">
      <c r="B78" s="2" t="s">
        <v>73</v>
      </c>
    </row>
    <row r="79" spans="2:5" x14ac:dyDescent="0.25">
      <c r="B79" s="5"/>
    </row>
    <row r="80" spans="2:5" ht="21.95" customHeight="1" x14ac:dyDescent="0.25">
      <c r="B80" s="10" t="s">
        <v>74</v>
      </c>
      <c r="C80" s="11"/>
    </row>
    <row r="81" spans="2:4" ht="21.95" customHeight="1" x14ac:dyDescent="0.25">
      <c r="B81" s="10" t="s">
        <v>75</v>
      </c>
      <c r="C81" s="11"/>
    </row>
    <row r="82" spans="2:4" ht="21.95" customHeight="1" x14ac:dyDescent="0.25">
      <c r="B82" s="10" t="s">
        <v>76</v>
      </c>
      <c r="C82" s="11"/>
    </row>
    <row r="85" spans="2:4" ht="15.75" x14ac:dyDescent="0.25">
      <c r="B85" s="2" t="s">
        <v>77</v>
      </c>
    </row>
    <row r="87" spans="2:4" ht="30" customHeight="1" x14ac:dyDescent="0.25">
      <c r="B87" s="12" t="s">
        <v>58</v>
      </c>
      <c r="C87" s="12" t="s">
        <v>59</v>
      </c>
      <c r="D87" s="12" t="s">
        <v>60</v>
      </c>
    </row>
    <row r="88" spans="2:4" ht="30" customHeight="1" x14ac:dyDescent="0.25">
      <c r="B88" s="3"/>
      <c r="C88" s="3"/>
      <c r="D88" s="3"/>
    </row>
    <row r="89" spans="2:4" ht="30" customHeight="1" x14ac:dyDescent="0.25">
      <c r="B89" s="3"/>
      <c r="C89" s="3"/>
      <c r="D89" s="3"/>
    </row>
    <row r="90" spans="2:4" ht="30" customHeight="1" x14ac:dyDescent="0.25">
      <c r="B90" s="3"/>
      <c r="C90" s="3"/>
      <c r="D90" s="3"/>
    </row>
    <row r="91" spans="2:4" ht="30" customHeight="1" x14ac:dyDescent="0.25"/>
    <row r="93" spans="2:4" x14ac:dyDescent="0.25">
      <c r="B93" s="1" t="s">
        <v>1</v>
      </c>
      <c r="D93" s="1" t="s">
        <v>61</v>
      </c>
    </row>
    <row r="95" spans="2:4" x14ac:dyDescent="0.25">
      <c r="B95" s="1" t="s">
        <v>0</v>
      </c>
    </row>
  </sheetData>
  <mergeCells count="3">
    <mergeCell ref="C4:E4"/>
    <mergeCell ref="C5:E5"/>
    <mergeCell ref="C6:E6"/>
  </mergeCells>
  <pageMargins left="0.25" right="0.25" top="0.75" bottom="0.75" header="0.3" footer="0.3"/>
  <pageSetup scale="73" fitToHeight="0" orientation="portrait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Projections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2024-09-06T13:51:27Z</cp:lastPrinted>
  <dcterms:created xsi:type="dcterms:W3CDTF">2024-09-06T13:21:19Z</dcterms:created>
  <dcterms:modified xsi:type="dcterms:W3CDTF">2024-09-06T13:51:48Z</dcterms:modified>
</cp:coreProperties>
</file>