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Wet -01-04-24\"/>
    </mc:Choice>
  </mc:AlternateContent>
  <bookViews>
    <workbookView xWindow="0" yWindow="0" windowWidth="28800" windowHeight="11715"/>
  </bookViews>
  <sheets>
    <sheet name="XYZ -Expense Report" sheetId="1" r:id="rId1"/>
  </sheets>
  <definedNames>
    <definedName name="Advances">'XYZ -Expense Report'!$L$21</definedName>
    <definedName name="ColumnTitle1">ExpenseData[[#Headers],[Date]]</definedName>
    <definedName name="_xlnm.Print_Titles" localSheetId="0">'XYZ -Expense Report'!$7:$7</definedName>
    <definedName name="Subtotal">'XYZ -Expense Report'!$L$20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L8" i="1"/>
  <c r="L9" i="1"/>
  <c r="L10" i="1"/>
  <c r="L11" i="1"/>
  <c r="L12" i="1"/>
  <c r="L13" i="1"/>
  <c r="L14" i="1"/>
  <c r="L15" i="1"/>
  <c r="L16" i="1"/>
  <c r="L17" i="1"/>
  <c r="L18" i="1"/>
  <c r="L2" i="1" l="1"/>
  <c r="J2" i="1"/>
  <c r="E19" i="1"/>
  <c r="F19" i="1"/>
  <c r="G19" i="1"/>
  <c r="H19" i="1"/>
  <c r="I19" i="1"/>
  <c r="J19" i="1"/>
  <c r="K19" i="1"/>
  <c r="L19" i="1" l="1"/>
  <c r="L20" i="1" s="1"/>
  <c r="L22" i="1" s="1"/>
</calcChain>
</file>

<file path=xl/sharedStrings.xml><?xml version="1.0" encoding="utf-8"?>
<sst xmlns="http://schemas.openxmlformats.org/spreadsheetml/2006/main" count="31" uniqueCount="30">
  <si>
    <t>For Office Use Only</t>
  </si>
  <si>
    <t>PURPOSE:</t>
  </si>
  <si>
    <t>Date</t>
  </si>
  <si>
    <t>Transport</t>
  </si>
  <si>
    <t>Fuel</t>
  </si>
  <si>
    <t>Meals</t>
  </si>
  <si>
    <t>Phone</t>
  </si>
  <si>
    <t>Total</t>
  </si>
  <si>
    <t>APPROVED:</t>
  </si>
  <si>
    <t xml:space="preserve">NOTES: </t>
  </si>
  <si>
    <t>NAME</t>
  </si>
  <si>
    <t>MANAGER</t>
  </si>
  <si>
    <t>SSN</t>
  </si>
  <si>
    <t>SUBTOTAL</t>
  </si>
  <si>
    <t>ADVANCES</t>
  </si>
  <si>
    <t>TOTAL</t>
  </si>
  <si>
    <t>FROM:</t>
  </si>
  <si>
    <t>TO:</t>
  </si>
  <si>
    <t>REPORT PERIOD</t>
  </si>
  <si>
    <t>BUILDING</t>
  </si>
  <si>
    <t>FLOOR</t>
  </si>
  <si>
    <t>DEPARTMENT ID:</t>
  </si>
  <si>
    <t>REPORT NUMBER:</t>
  </si>
  <si>
    <t>Salaries</t>
  </si>
  <si>
    <t>Utilities</t>
  </si>
  <si>
    <t>Office Supplies</t>
  </si>
  <si>
    <t>Equipment</t>
  </si>
  <si>
    <t>Training</t>
  </si>
  <si>
    <t>DEPARTMENTAL EXPENSE REPORT</t>
  </si>
  <si>
    <t>DEPARTMENT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</si>
</sst>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.00"/>
  </numFmts>
  <fonts count="16" x14ac:knownFonts="1">
    <font>
      <sz val="11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4" tint="-0.499984740745262"/>
      <name val="Century Gothic"/>
      <family val="2"/>
      <scheme val="major"/>
    </font>
    <font>
      <b/>
      <sz val="11"/>
      <color theme="1"/>
      <name val="Calibri"/>
      <family val="2"/>
      <scheme val="minor"/>
    </font>
    <font>
      <b/>
      <sz val="11"/>
      <color theme="4" tint="-0.499984740745262"/>
      <name val="Century Gothic"/>
      <family val="2"/>
      <scheme val="major"/>
    </font>
    <font>
      <sz val="11"/>
      <color theme="1" tint="0.24994659260841701"/>
      <name val="Century Gothic"/>
      <family val="2"/>
      <scheme val="major"/>
    </font>
    <font>
      <sz val="11"/>
      <color theme="1" tint="0.24994659260841701"/>
      <name val="Calibri"/>
      <family val="2"/>
      <scheme val="minor"/>
    </font>
    <font>
      <i/>
      <u/>
      <sz val="9"/>
      <color theme="1" tint="4.9989318521683403E-2"/>
      <name val="Century Gothic"/>
      <family val="2"/>
      <scheme val="major"/>
    </font>
    <font>
      <b/>
      <sz val="12"/>
      <color theme="4" tint="-0.499984740745262"/>
      <name val="Century Gothic"/>
      <family val="2"/>
      <scheme val="major"/>
    </font>
    <font>
      <b/>
      <sz val="11"/>
      <color theme="0"/>
      <name val="Calibri"/>
      <family val="2"/>
      <scheme val="minor"/>
    </font>
    <font>
      <sz val="24"/>
      <color theme="1"/>
      <name val="Century Gothic"/>
      <family val="2"/>
      <scheme val="major"/>
    </font>
    <font>
      <i/>
      <u/>
      <sz val="9"/>
      <color theme="1"/>
      <name val="Century Gothic"/>
      <family val="2"/>
      <scheme val="major"/>
    </font>
    <font>
      <b/>
      <sz val="11"/>
      <color theme="1"/>
      <name val="Century Gothic"/>
      <family val="2"/>
      <scheme val="major"/>
    </font>
    <font>
      <sz val="11"/>
      <color theme="1"/>
      <name val="Century Gothic"/>
      <family val="2"/>
      <scheme val="major"/>
    </font>
    <font>
      <b/>
      <sz val="12"/>
      <color theme="1"/>
      <name val="Century Gothic"/>
      <family val="2"/>
      <scheme val="major"/>
    </font>
    <font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double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double">
        <color theme="1" tint="0.34998626667073579"/>
      </bottom>
      <diagonal/>
    </border>
  </borders>
  <cellStyleXfs count="18">
    <xf numFmtId="0" fontId="0" fillId="0" borderId="0"/>
    <xf numFmtId="0" fontId="8" fillId="0" borderId="0" applyFill="0" applyProtection="0"/>
    <xf numFmtId="0" fontId="4" fillId="0" borderId="0" applyFill="0" applyProtection="0">
      <alignment horizontal="right" vertical="center" wrapText="1"/>
    </xf>
    <xf numFmtId="0" fontId="5" fillId="0" borderId="0" applyFill="0" applyProtection="0">
      <alignment horizontal="right" vertical="center" indent="1"/>
    </xf>
    <xf numFmtId="0" fontId="7" fillId="0" borderId="0" applyProtection="0">
      <alignment vertical="top"/>
    </xf>
    <xf numFmtId="43" fontId="6" fillId="0" borderId="0" applyFill="0" applyBorder="0" applyAlignment="0" applyProtection="0"/>
    <xf numFmtId="41" fontId="6" fillId="0" borderId="0" applyFill="0" applyBorder="0" applyAlignment="0" applyProtection="0"/>
    <xf numFmtId="7" fontId="6" fillId="0" borderId="0" applyFont="0" applyFill="0" applyBorder="0" applyProtection="0">
      <alignment vertical="center"/>
    </xf>
    <xf numFmtId="42" fontId="6" fillId="0" borderId="0" applyFill="0" applyBorder="0" applyAlignment="0" applyProtection="0"/>
    <xf numFmtId="9" fontId="6" fillId="0" borderId="0" applyFill="0" applyBorder="0" applyAlignment="0" applyProtection="0"/>
    <xf numFmtId="164" fontId="3" fillId="2" borderId="3">
      <alignment horizontal="center"/>
    </xf>
    <xf numFmtId="0" fontId="6" fillId="0" borderId="1">
      <alignment horizontal="left" vertical="center" wrapText="1"/>
    </xf>
    <xf numFmtId="0" fontId="6" fillId="0" borderId="0">
      <alignment vertical="center"/>
    </xf>
    <xf numFmtId="14" fontId="6" fillId="0" borderId="0">
      <alignment horizontal="left" vertical="center"/>
    </xf>
    <xf numFmtId="0" fontId="6" fillId="0" borderId="0">
      <alignment vertical="center" wrapText="1"/>
    </xf>
    <xf numFmtId="7" fontId="3" fillId="2" borderId="4">
      <alignment horizontal="center"/>
    </xf>
    <xf numFmtId="7" fontId="3" fillId="0" borderId="2">
      <alignment horizontal="center"/>
    </xf>
    <xf numFmtId="0" fontId="2" fillId="0" borderId="0" applyProtection="0">
      <alignment vertical="top"/>
    </xf>
  </cellStyleXfs>
  <cellXfs count="21">
    <xf numFmtId="0" fontId="0" fillId="0" borderId="0" xfId="0"/>
    <xf numFmtId="0" fontId="10" fillId="0" borderId="0" xfId="17" applyFont="1" applyAlignment="1">
      <alignment vertical="center"/>
    </xf>
    <xf numFmtId="0" fontId="1" fillId="0" borderId="0" xfId="0" applyFont="1" applyAlignment="1">
      <alignment vertical="center"/>
    </xf>
    <xf numFmtId="0" fontId="11" fillId="0" borderId="0" xfId="4" applyFont="1" applyAlignment="1">
      <alignment vertical="center"/>
    </xf>
    <xf numFmtId="0" fontId="12" fillId="0" borderId="0" xfId="2" applyFont="1">
      <alignment horizontal="right" vertical="center" wrapText="1"/>
    </xf>
    <xf numFmtId="0" fontId="1" fillId="0" borderId="1" xfId="11" applyFont="1">
      <alignment horizontal="left" vertical="center" wrapText="1"/>
    </xf>
    <xf numFmtId="0" fontId="13" fillId="0" borderId="0" xfId="3" applyFont="1">
      <alignment horizontal="right" vertical="center" indent="1"/>
    </xf>
    <xf numFmtId="14" fontId="1" fillId="0" borderId="0" xfId="13" applyFont="1">
      <alignment horizontal="left" vertical="center"/>
    </xf>
    <xf numFmtId="0" fontId="1" fillId="0" borderId="0" xfId="0" applyFont="1"/>
    <xf numFmtId="0" fontId="14" fillId="0" borderId="0" xfId="1" applyFont="1"/>
    <xf numFmtId="0" fontId="1" fillId="0" borderId="0" xfId="12" applyFont="1">
      <alignment vertical="center"/>
    </xf>
    <xf numFmtId="7" fontId="1" fillId="0" borderId="0" xfId="7" applyFont="1">
      <alignment vertical="center"/>
    </xf>
    <xf numFmtId="0" fontId="1" fillId="0" borderId="0" xfId="0" applyFont="1" applyFill="1" applyBorder="1"/>
    <xf numFmtId="7" fontId="1" fillId="0" borderId="0" xfId="0" applyNumberFormat="1" applyFont="1" applyFill="1" applyBorder="1" applyAlignment="1"/>
    <xf numFmtId="0" fontId="15" fillId="0" borderId="0" xfId="0" applyFont="1" applyAlignment="1">
      <alignment horizontal="center"/>
    </xf>
    <xf numFmtId="0" fontId="12" fillId="0" borderId="0" xfId="2" applyFont="1" applyAlignment="1">
      <alignment horizontal="right"/>
    </xf>
    <xf numFmtId="0" fontId="15" fillId="0" borderId="0" xfId="0" applyFont="1" applyBorder="1" applyAlignment="1">
      <alignment horizontal="center"/>
    </xf>
    <xf numFmtId="7" fontId="9" fillId="3" borderId="5" xfId="15" applyFont="1" applyFill="1" applyBorder="1">
      <alignment horizontal="center"/>
    </xf>
    <xf numFmtId="164" fontId="9" fillId="3" borderId="6" xfId="10" applyFont="1" applyFill="1" applyBorder="1">
      <alignment horizontal="center"/>
    </xf>
    <xf numFmtId="7" fontId="3" fillId="0" borderId="7" xfId="16" applyFont="1" applyBorder="1">
      <alignment horizontal="center"/>
    </xf>
    <xf numFmtId="7" fontId="1" fillId="0" borderId="0" xfId="7" applyFont="1" applyAlignment="1">
      <alignment horizontal="center" vertical="center"/>
    </xf>
  </cellXfs>
  <cellStyles count="18">
    <cellStyle name="Advances" xfId="16"/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Date" xfId="13"/>
    <cellStyle name="Header Row" xfId="12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Label Text" xfId="11"/>
    <cellStyle name="Normal" xfId="0" builtinId="0" customBuiltin="1"/>
    <cellStyle name="Percent" xfId="9" builtinId="5" customBuiltin="1"/>
    <cellStyle name="Subtotal" xfId="15"/>
    <cellStyle name="Table Text" xfId="14"/>
    <cellStyle name="Title" xfId="17" builtinId="15" customBuiltin="1"/>
    <cellStyle name="Total" xfId="10" builtinId="25" customBuiltin="1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vertAlign val="baseline"/>
        <color theme="1"/>
      </font>
      <numFmt numFmtId="19" formatCode="dd/mm/yy"/>
    </dxf>
    <dxf>
      <font>
        <strike val="0"/>
        <outline val="0"/>
        <shadow val="0"/>
        <vertAlign val="baseline"/>
        <color theme="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/>
      </font>
      <numFmt numFmtId="11" formatCode="&quot;$&quot;#,##0.00_);\(&quot;$&quot;#,##0.00\)"/>
    </dxf>
    <dxf>
      <font>
        <strike val="0"/>
        <outline val="0"/>
        <shadow val="0"/>
        <vertAlign val="baseline"/>
        <color theme="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/>
      </font>
      <alignment horizontal="general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vertAlign val="baseline"/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ExpenseData" displayName="ExpenseData" ref="B7:L19" totalsRowCount="1" headerRowDxfId="24" dataDxfId="22" totalsRowDxfId="23" headerRowCellStyle="Header Row">
  <autoFilter ref="B7:L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Date" totalsRowLabel="Total" dataDxfId="11" totalsRowDxfId="10" dataCellStyle="Date">
      <calculatedColumnFormula>TODAY()</calculatedColumnFormula>
    </tableColumn>
    <tableColumn id="2" name="Salaries" dataDxfId="21" totalsRowDxfId="9" dataCellStyle="Currency"/>
    <tableColumn id="3" name="Utilities" dataDxfId="20" totalsRowDxfId="8" dataCellStyle="Currency"/>
    <tableColumn id="4" name="Office Supplies" totalsRowFunction="sum" dataDxfId="19" totalsRowDxfId="7" dataCellStyle="Currency"/>
    <tableColumn id="5" name="Transport" totalsRowFunction="sum" dataDxfId="18" totalsRowDxfId="6" dataCellStyle="Currency"/>
    <tableColumn id="6" name="Fuel" totalsRowFunction="sum" dataDxfId="17" totalsRowDxfId="5" dataCellStyle="Currency"/>
    <tableColumn id="7" name="Meals" totalsRowFunction="sum" dataDxfId="16" totalsRowDxfId="4" dataCellStyle="Currency"/>
    <tableColumn id="8" name="Phone" totalsRowFunction="sum" dataDxfId="15" totalsRowDxfId="3" dataCellStyle="Currency"/>
    <tableColumn id="10" name="Equipment" totalsRowFunction="sum" dataDxfId="14" totalsRowDxfId="2" dataCellStyle="Currency"/>
    <tableColumn id="11" name="Training" totalsRowFunction="sum" dataDxfId="12" totalsRowDxfId="1" dataCellStyle="Currency"/>
    <tableColumn id="12" name="Total" totalsRowFunction="sum" dataDxfId="13" totalsRowDxfId="0" dataCellStyle="Currency">
      <calculatedColumnFormula>SUM(ExpenseData[[#This Row],[Salaries]:[Training]])</calculatedColumnFormula>
    </tableColumn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Summary="Enter expenses by date, account with description, &amp; various expenses by category in this table to calculate the total expenses incurred by employee"/>
    </ext>
  </extLst>
</table>
</file>

<file path=xl/theme/theme1.xml><?xml version="1.0" encoding="utf-8"?>
<a:theme xmlns:a="http://schemas.openxmlformats.org/drawingml/2006/main" name="Gradebook">
  <a:themeElements>
    <a:clrScheme name="Gradebook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B0381C"/>
      </a:accent1>
      <a:accent2>
        <a:srgbClr val="2B759D"/>
      </a:accent2>
      <a:accent3>
        <a:srgbClr val="D9782E"/>
      </a:accent3>
      <a:accent4>
        <a:srgbClr val="538D32"/>
      </a:accent4>
      <a:accent5>
        <a:srgbClr val="724271"/>
      </a:accent5>
      <a:accent6>
        <a:srgbClr val="DCB330"/>
      </a:accent6>
      <a:hlink>
        <a:srgbClr val="2B759D"/>
      </a:hlink>
      <a:folHlink>
        <a:srgbClr val="724271"/>
      </a:folHlink>
    </a:clrScheme>
    <a:fontScheme name="Fixed asset record with 2x declining depreciation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L22"/>
  <sheetViews>
    <sheetView showGridLines="0" tabSelected="1" zoomScaleNormal="100" workbookViewId="0">
      <selection activeCell="B9" sqref="B9:B18"/>
    </sheetView>
  </sheetViews>
  <sheetFormatPr defaultRowHeight="30" customHeight="1" x14ac:dyDescent="0.25"/>
  <cols>
    <col min="1" max="1" width="2.7109375" style="8" customWidth="1"/>
    <col min="2" max="2" width="14.7109375" style="8" customWidth="1"/>
    <col min="3" max="3" width="12.7109375" style="8" customWidth="1"/>
    <col min="4" max="4" width="15.7109375" style="8" customWidth="1"/>
    <col min="5" max="5" width="14.85546875" style="8" customWidth="1"/>
    <col min="6" max="9" width="12.5703125" style="8" customWidth="1"/>
    <col min="10" max="10" width="14.7109375" style="8" customWidth="1"/>
    <col min="11" max="12" width="12.5703125" style="8" customWidth="1"/>
    <col min="13" max="13" width="2.7109375" style="8" customWidth="1"/>
    <col min="14" max="16384" width="9.140625" style="8"/>
  </cols>
  <sheetData>
    <row r="1" spans="2:12" s="2" customFormat="1" ht="49.5" customHeight="1" x14ac:dyDescent="0.25">
      <c r="B1" s="1" t="s">
        <v>28</v>
      </c>
      <c r="K1" s="3" t="s">
        <v>0</v>
      </c>
    </row>
    <row r="2" spans="2:12" ht="42" customHeight="1" x14ac:dyDescent="0.25">
      <c r="B2" s="4" t="s">
        <v>1</v>
      </c>
      <c r="C2" s="5"/>
      <c r="D2" s="5"/>
      <c r="E2" s="4" t="s">
        <v>22</v>
      </c>
      <c r="F2" s="5"/>
      <c r="G2" s="5"/>
      <c r="H2" s="4" t="s">
        <v>18</v>
      </c>
      <c r="I2" s="6" t="s">
        <v>16</v>
      </c>
      <c r="J2" s="7">
        <f ca="1">IF(COUNTA(ExpenseData[Date])=0,"",MIN(ExpenseData[Date]))</f>
        <v>45409</v>
      </c>
      <c r="K2" s="6" t="s">
        <v>17</v>
      </c>
      <c r="L2" s="7">
        <f ca="1">IF(COUNTA(ExpenseData[Date])=0,"",MAX(ExpenseData[Date]))</f>
        <v>45409</v>
      </c>
    </row>
    <row r="3" spans="2:12" ht="30" customHeight="1" x14ac:dyDescent="0.25">
      <c r="B3" s="9" t="s">
        <v>29</v>
      </c>
    </row>
    <row r="4" spans="2:12" ht="30" customHeight="1" x14ac:dyDescent="0.25">
      <c r="B4" s="6" t="s">
        <v>10</v>
      </c>
      <c r="C4" s="5"/>
      <c r="D4" s="5"/>
      <c r="F4" s="6" t="s">
        <v>19</v>
      </c>
      <c r="G4" s="5"/>
      <c r="H4" s="5"/>
      <c r="J4" s="6" t="s">
        <v>12</v>
      </c>
      <c r="K4" s="5"/>
      <c r="L4" s="5"/>
    </row>
    <row r="5" spans="2:12" ht="30" customHeight="1" x14ac:dyDescent="0.25">
      <c r="B5" s="6" t="s">
        <v>20</v>
      </c>
      <c r="C5" s="5"/>
      <c r="D5" s="5"/>
      <c r="F5" s="6" t="s">
        <v>11</v>
      </c>
      <c r="G5" s="5"/>
      <c r="H5" s="5"/>
      <c r="J5" s="6" t="s">
        <v>21</v>
      </c>
      <c r="K5" s="5"/>
      <c r="L5" s="5"/>
    </row>
    <row r="6" spans="2:12" ht="15" customHeight="1" x14ac:dyDescent="0.25"/>
    <row r="7" spans="2:12" ht="30" customHeight="1" x14ac:dyDescent="0.25">
      <c r="B7" s="10" t="s">
        <v>2</v>
      </c>
      <c r="C7" s="10" t="s">
        <v>23</v>
      </c>
      <c r="D7" s="10" t="s">
        <v>24</v>
      </c>
      <c r="E7" s="10" t="s">
        <v>25</v>
      </c>
      <c r="F7" s="10" t="s">
        <v>3</v>
      </c>
      <c r="G7" s="10" t="s">
        <v>4</v>
      </c>
      <c r="H7" s="10" t="s">
        <v>5</v>
      </c>
      <c r="I7" s="10" t="s">
        <v>6</v>
      </c>
      <c r="J7" s="10" t="s">
        <v>26</v>
      </c>
      <c r="K7" s="10" t="s">
        <v>27</v>
      </c>
      <c r="L7" s="10" t="s">
        <v>7</v>
      </c>
    </row>
    <row r="8" spans="2:12" ht="30" customHeight="1" x14ac:dyDescent="0.25">
      <c r="B8" s="7">
        <f t="shared" ref="B8:B18" ca="1" si="0">TODAY()</f>
        <v>45409</v>
      </c>
      <c r="C8" s="20">
        <v>32654</v>
      </c>
      <c r="D8" s="20">
        <v>2564</v>
      </c>
      <c r="E8" s="20">
        <v>2500</v>
      </c>
      <c r="F8" s="20">
        <v>1200</v>
      </c>
      <c r="G8" s="20">
        <v>350</v>
      </c>
      <c r="H8" s="20">
        <v>650</v>
      </c>
      <c r="I8" s="20">
        <v>120</v>
      </c>
      <c r="J8" s="20">
        <v>2654</v>
      </c>
      <c r="K8" s="20">
        <v>1000</v>
      </c>
      <c r="L8" s="11">
        <f>SUM(ExpenseData[[#This Row],[Salaries]:[Training]])</f>
        <v>43692</v>
      </c>
    </row>
    <row r="9" spans="2:12" ht="30" customHeight="1" x14ac:dyDescent="0.25">
      <c r="B9" s="7"/>
      <c r="C9" s="20"/>
      <c r="D9" s="20"/>
      <c r="E9" s="20"/>
      <c r="F9" s="20"/>
      <c r="G9" s="20"/>
      <c r="H9" s="20"/>
      <c r="I9" s="20"/>
      <c r="J9" s="20"/>
      <c r="K9" s="20"/>
      <c r="L9" s="11">
        <f>SUM(ExpenseData[[#This Row],[Salaries]:[Training]])</f>
        <v>0</v>
      </c>
    </row>
    <row r="10" spans="2:12" ht="30" customHeight="1" x14ac:dyDescent="0.25">
      <c r="B10" s="7"/>
      <c r="C10" s="20"/>
      <c r="D10" s="20"/>
      <c r="E10" s="20"/>
      <c r="F10" s="20"/>
      <c r="G10" s="20"/>
      <c r="H10" s="20"/>
      <c r="I10" s="20"/>
      <c r="J10" s="20"/>
      <c r="K10" s="20"/>
      <c r="L10" s="11">
        <f>SUM(ExpenseData[[#This Row],[Salaries]:[Training]])</f>
        <v>0</v>
      </c>
    </row>
    <row r="11" spans="2:12" ht="30" customHeight="1" x14ac:dyDescent="0.25">
      <c r="B11" s="7"/>
      <c r="C11" s="20"/>
      <c r="D11" s="20"/>
      <c r="E11" s="20"/>
      <c r="F11" s="20"/>
      <c r="G11" s="20"/>
      <c r="H11" s="20"/>
      <c r="I11" s="20"/>
      <c r="J11" s="20"/>
      <c r="K11" s="20"/>
      <c r="L11" s="11">
        <f>SUM(ExpenseData[[#This Row],[Salaries]:[Training]])</f>
        <v>0</v>
      </c>
    </row>
    <row r="12" spans="2:12" ht="30" customHeight="1" x14ac:dyDescent="0.25">
      <c r="B12" s="7"/>
      <c r="C12" s="20"/>
      <c r="D12" s="20"/>
      <c r="E12" s="20"/>
      <c r="F12" s="20"/>
      <c r="G12" s="20"/>
      <c r="H12" s="20"/>
      <c r="I12" s="20"/>
      <c r="J12" s="20"/>
      <c r="K12" s="20"/>
      <c r="L12" s="11">
        <f>SUM(ExpenseData[[#This Row],[Salaries]:[Training]])</f>
        <v>0</v>
      </c>
    </row>
    <row r="13" spans="2:12" ht="30" customHeight="1" x14ac:dyDescent="0.25">
      <c r="B13" s="7"/>
      <c r="C13" s="20"/>
      <c r="D13" s="20"/>
      <c r="E13" s="20"/>
      <c r="F13" s="20"/>
      <c r="G13" s="20"/>
      <c r="H13" s="20"/>
      <c r="I13" s="20"/>
      <c r="J13" s="20"/>
      <c r="K13" s="20"/>
      <c r="L13" s="11">
        <f>SUM(ExpenseData[[#This Row],[Salaries]:[Training]])</f>
        <v>0</v>
      </c>
    </row>
    <row r="14" spans="2:12" ht="30" customHeight="1" x14ac:dyDescent="0.25">
      <c r="B14" s="7"/>
      <c r="C14" s="20"/>
      <c r="D14" s="20"/>
      <c r="E14" s="20"/>
      <c r="F14" s="20"/>
      <c r="G14" s="20"/>
      <c r="H14" s="20"/>
      <c r="I14" s="20"/>
      <c r="J14" s="20"/>
      <c r="K14" s="20"/>
      <c r="L14" s="11">
        <f>SUM(ExpenseData[[#This Row],[Salaries]:[Training]])</f>
        <v>0</v>
      </c>
    </row>
    <row r="15" spans="2:12" ht="30" customHeight="1" x14ac:dyDescent="0.25">
      <c r="B15" s="7"/>
      <c r="C15" s="20"/>
      <c r="D15" s="20"/>
      <c r="E15" s="20"/>
      <c r="F15" s="20"/>
      <c r="G15" s="20"/>
      <c r="H15" s="20"/>
      <c r="I15" s="20"/>
      <c r="J15" s="20"/>
      <c r="K15" s="20"/>
      <c r="L15" s="11">
        <f>SUM(ExpenseData[[#This Row],[Salaries]:[Training]])</f>
        <v>0</v>
      </c>
    </row>
    <row r="16" spans="2:12" ht="30" customHeight="1" x14ac:dyDescent="0.25">
      <c r="B16" s="7"/>
      <c r="C16" s="20"/>
      <c r="D16" s="20"/>
      <c r="E16" s="20"/>
      <c r="F16" s="20"/>
      <c r="G16" s="20"/>
      <c r="H16" s="20"/>
      <c r="I16" s="20"/>
      <c r="J16" s="20"/>
      <c r="K16" s="20"/>
      <c r="L16" s="11">
        <f>SUM(ExpenseData[[#This Row],[Salaries]:[Training]])</f>
        <v>0</v>
      </c>
    </row>
    <row r="17" spans="2:12" ht="30" customHeight="1" x14ac:dyDescent="0.25">
      <c r="B17" s="7"/>
      <c r="C17" s="20"/>
      <c r="D17" s="20"/>
      <c r="E17" s="20"/>
      <c r="F17" s="20"/>
      <c r="G17" s="20"/>
      <c r="H17" s="20"/>
      <c r="I17" s="20"/>
      <c r="J17" s="20"/>
      <c r="K17" s="20"/>
      <c r="L17" s="11">
        <f>SUM(ExpenseData[[#This Row],[Salaries]:[Training]])</f>
        <v>0</v>
      </c>
    </row>
    <row r="18" spans="2:12" ht="30" customHeight="1" x14ac:dyDescent="0.25">
      <c r="B18" s="7"/>
      <c r="C18" s="20"/>
      <c r="D18" s="20"/>
      <c r="E18" s="20"/>
      <c r="F18" s="20"/>
      <c r="G18" s="20"/>
      <c r="H18" s="20"/>
      <c r="I18" s="20"/>
      <c r="J18" s="20"/>
      <c r="K18" s="20"/>
      <c r="L18" s="11">
        <f>SUM(ExpenseData[[#This Row],[Salaries]:[Training]])</f>
        <v>0</v>
      </c>
    </row>
    <row r="19" spans="2:12" ht="30" customHeight="1" x14ac:dyDescent="0.25">
      <c r="B19" s="12" t="s">
        <v>7</v>
      </c>
      <c r="C19" s="12"/>
      <c r="D19" s="12"/>
      <c r="E19" s="13">
        <f>SUBTOTAL(109,ExpenseData[Office Supplies])</f>
        <v>2500</v>
      </c>
      <c r="F19" s="13">
        <f>SUBTOTAL(109,ExpenseData[Transport])</f>
        <v>1200</v>
      </c>
      <c r="G19" s="13">
        <f>SUBTOTAL(109,ExpenseData[Fuel])</f>
        <v>350</v>
      </c>
      <c r="H19" s="13">
        <f>SUBTOTAL(109,ExpenseData[Meals])</f>
        <v>650</v>
      </c>
      <c r="I19" s="13">
        <f>SUBTOTAL(109,ExpenseData[Phone])</f>
        <v>120</v>
      </c>
      <c r="J19" s="13">
        <f>SUBTOTAL(109,ExpenseData[Equipment])</f>
        <v>2654</v>
      </c>
      <c r="K19" s="13">
        <f>SUBTOTAL(109,ExpenseData[Training])</f>
        <v>1000</v>
      </c>
      <c r="L19" s="13">
        <f>SUBTOTAL(109,ExpenseData[Total])</f>
        <v>43692</v>
      </c>
    </row>
    <row r="20" spans="2:12" ht="30" customHeight="1" x14ac:dyDescent="0.25">
      <c r="C20" s="14"/>
      <c r="D20" s="14"/>
      <c r="E20" s="14"/>
      <c r="F20" s="14"/>
      <c r="G20" s="14"/>
      <c r="H20" s="14"/>
      <c r="I20" s="14"/>
      <c r="K20" s="6" t="s">
        <v>13</v>
      </c>
      <c r="L20" s="17">
        <f>ExpenseData[[#Totals],[Total]]</f>
        <v>43692</v>
      </c>
    </row>
    <row r="21" spans="2:12" ht="30" customHeight="1" thickBot="1" x14ac:dyDescent="0.3">
      <c r="B21" s="4" t="s">
        <v>8</v>
      </c>
      <c r="C21" s="5"/>
      <c r="D21" s="5"/>
      <c r="E21" s="5"/>
      <c r="F21" s="15" t="s">
        <v>9</v>
      </c>
      <c r="G21" s="5"/>
      <c r="H21" s="5"/>
      <c r="I21" s="5"/>
      <c r="K21" s="6" t="s">
        <v>14</v>
      </c>
      <c r="L21" s="19">
        <v>0</v>
      </c>
    </row>
    <row r="22" spans="2:12" ht="30" customHeight="1" thickTop="1" x14ac:dyDescent="0.25">
      <c r="C22" s="5"/>
      <c r="D22" s="5"/>
      <c r="E22" s="5"/>
      <c r="F22" s="16"/>
      <c r="G22" s="5"/>
      <c r="H22" s="5"/>
      <c r="I22" s="5"/>
      <c r="K22" s="6" t="s">
        <v>15</v>
      </c>
      <c r="L22" s="18">
        <f>Subtotal-Advances</f>
        <v>43692</v>
      </c>
    </row>
  </sheetData>
  <mergeCells count="12">
    <mergeCell ref="C21:E21"/>
    <mergeCell ref="C22:E22"/>
    <mergeCell ref="G21:I21"/>
    <mergeCell ref="G22:I22"/>
    <mergeCell ref="C5:D5"/>
    <mergeCell ref="C2:D2"/>
    <mergeCell ref="C4:D4"/>
    <mergeCell ref="K5:L5"/>
    <mergeCell ref="K4:L4"/>
    <mergeCell ref="G5:H5"/>
    <mergeCell ref="G4:H4"/>
    <mergeCell ref="F2:G2"/>
  </mergeCells>
  <dataValidations count="9">
    <dataValidation allowBlank="1" showInputMessage="1" showErrorMessage="1" prompt="Track expenses in this Expense Report worksheet. Enter values in various expense categories in cells B2 to K5 and in Expense Data table" sqref="A1"/>
    <dataValidation allowBlank="1" showInputMessage="1" showErrorMessage="1" prompt="The report is for the office use only" sqref="K1"/>
    <dataValidation allowBlank="1" showInputMessage="1" showErrorMessage="1" prompt="Enter remarks in cells at right" sqref="B21"/>
    <dataValidation allowBlank="1" showInputMessage="1" showErrorMessage="1" prompt="Enter signature in this cell" sqref="C21:E22"/>
    <dataValidation allowBlank="1" showInputMessage="1" showErrorMessage="1" prompt="Enter Notes in cells at right" sqref="F21"/>
    <dataValidation allowBlank="1" showInputMessage="1" showErrorMessage="1" prompt="Enter Notes in this cell" sqref="G21:I22"/>
    <dataValidation allowBlank="1" showInputMessage="1" showErrorMessage="1" prompt="Automatically calculated Subtotal" sqref="L20"/>
    <dataValidation allowBlank="1" showInputMessage="1" showErrorMessage="1" prompt="Enter Advances in this cell" sqref="L21"/>
    <dataValidation allowBlank="1" showInputMessage="1" showErrorMessage="1" prompt="Automatically calculated Total" sqref="L22"/>
  </dataValidations>
  <printOptions horizontalCentered="1"/>
  <pageMargins left="0.4" right="0.4" top="0.4" bottom="0.4" header="0.3" footer="0.3"/>
  <pageSetup scale="86" fitToHeight="0" orientation="landscape" horizontalDpi="4294967293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XYZ -Expense Report</vt:lpstr>
      <vt:lpstr>Advances</vt:lpstr>
      <vt:lpstr>ColumnTitle1</vt:lpstr>
      <vt:lpstr>'XYZ -Expense Report'!Print_Titles</vt:lpstr>
      <vt:lpstr>Subtotal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2024-04-27T16:25:15Z</cp:lastPrinted>
  <dcterms:created xsi:type="dcterms:W3CDTF">2016-11-28T09:05:13Z</dcterms:created>
  <dcterms:modified xsi:type="dcterms:W3CDTF">2024-04-27T16:25:47Z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0x010100AA3F7D94069FF64A86F7DFF56D60E3BE</vt:lpwstr>
  </property>
</Properties>
</file>