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24" i="1"/>
  <c r="F24" i="1"/>
  <c r="H24" i="1" s="1"/>
  <c r="C24" i="1"/>
  <c r="H10" i="1"/>
  <c r="H11" i="1"/>
  <c r="H12" i="1"/>
  <c r="H13" i="1"/>
  <c r="H14" i="1"/>
  <c r="H21" i="1"/>
  <c r="H22" i="1"/>
  <c r="H9" i="1"/>
</calcChain>
</file>

<file path=xl/sharedStrings.xml><?xml version="1.0" encoding="utf-8"?>
<sst xmlns="http://schemas.openxmlformats.org/spreadsheetml/2006/main" count="36" uniqueCount="35">
  <si>
    <t>Recreational Activity Budget Sheet</t>
  </si>
  <si>
    <t>Recreational Activity Budget Table</t>
  </si>
  <si>
    <t>Date</t>
  </si>
  <si>
    <t>Activity</t>
  </si>
  <si>
    <t>Location</t>
  </si>
  <si>
    <t>Participants</t>
  </si>
  <si>
    <t>Planned Cost (USD)</t>
  </si>
  <si>
    <t>Actual Cost (USD)</t>
  </si>
  <si>
    <t>Difference (USD)</t>
  </si>
  <si>
    <t>Payment Method</t>
  </si>
  <si>
    <t>Notes</t>
  </si>
  <si>
    <t>Movie Night</t>
  </si>
  <si>
    <t>Downtown Cinema</t>
  </si>
  <si>
    <t>Credit Card</t>
  </si>
  <si>
    <t>Discount applied</t>
  </si>
  <si>
    <t>Picnic</t>
  </si>
  <si>
    <t>City Park</t>
  </si>
  <si>
    <t>Cash</t>
  </si>
  <si>
    <t>Included extra snacks</t>
  </si>
  <si>
    <t>Bowling</t>
  </si>
  <si>
    <t>Strike Alley</t>
  </si>
  <si>
    <t>Debit Card</t>
  </si>
  <si>
    <t>Extended game time</t>
  </si>
  <si>
    <t>Concert</t>
  </si>
  <si>
    <t>Music Arena</t>
  </si>
  <si>
    <t>Online Payment</t>
  </si>
  <si>
    <t>No additional costs</t>
  </si>
  <si>
    <t>Hiking</t>
  </si>
  <si>
    <t>Greenhill Trails</t>
  </si>
  <si>
    <t>Purchased water bottles</t>
  </si>
  <si>
    <r>
      <t>Group/Individual Name</t>
    </r>
    <r>
      <rPr>
        <sz val="11"/>
        <color theme="1"/>
        <rFont val="Calibri"/>
        <family val="2"/>
        <scheme val="minor"/>
      </rPr>
      <t>:</t>
    </r>
  </si>
  <si>
    <r>
      <t>Month/Year</t>
    </r>
    <r>
      <rPr>
        <sz val="11"/>
        <color theme="1"/>
        <rFont val="Calibri"/>
        <family val="2"/>
        <scheme val="minor"/>
      </rPr>
      <t>:</t>
    </r>
  </si>
  <si>
    <t>Total=</t>
  </si>
  <si>
    <t>No. of Activities: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</si>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</sst>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double">
        <color theme="5"/>
      </top>
      <bottom style="double">
        <color theme="5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70" fontId="0" fillId="0" borderId="0" xfId="1" applyNumberFormat="1" applyFont="1" applyAlignment="1">
      <alignment horizontal="left" vertical="center" wrapText="1"/>
    </xf>
    <xf numFmtId="170" fontId="0" fillId="0" borderId="0" xfId="1" applyNumberFormat="1" applyFont="1" applyAlignment="1">
      <alignment horizontal="left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right" vertical="center"/>
    </xf>
    <xf numFmtId="170" fontId="2" fillId="0" borderId="2" xfId="0" applyNumberFormat="1" applyFont="1" applyBorder="1" applyAlignment="1">
      <alignment horizontal="left" vertical="center"/>
    </xf>
    <xf numFmtId="0" fontId="5" fillId="0" borderId="0" xfId="0" applyFont="1" applyAlignment="1">
      <alignment horizontal="right"/>
    </xf>
  </cellXfs>
  <cellStyles count="2">
    <cellStyle name="Currency" xfId="1" builtinId="4"/>
    <cellStyle name="Normal" xfId="0" builtinId="0"/>
  </cellStyles>
  <dxfs count="10"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J22" totalsRowShown="0" headerRowDxfId="5" dataDxfId="6">
  <autoFilter ref="B8:J22"/>
  <tableColumns count="9">
    <tableColumn id="1" name="Date"/>
    <tableColumn id="2" name="Activity" dataDxfId="9"/>
    <tableColumn id="3" name="Location" dataDxfId="8"/>
    <tableColumn id="4" name="Participants" dataDxfId="4"/>
    <tableColumn id="5" name="Planned Cost (USD)" dataDxfId="3" dataCellStyle="Currency"/>
    <tableColumn id="6" name="Actual Cost (USD)" dataDxfId="2" dataCellStyle="Currency"/>
    <tableColumn id="7" name="Difference (USD)" dataDxfId="0">
      <calculatedColumnFormula>IF(F9="","",G9-F9)</calculatedColumnFormula>
    </tableColumn>
    <tableColumn id="8" name="Payment Method" dataDxfId="1"/>
    <tableColumn id="9" name="Notes" dataDxfId="7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5"/>
  <sheetViews>
    <sheetView showGridLines="0" tabSelected="1" workbookViewId="0">
      <selection activeCell="O4" sqref="O4"/>
    </sheetView>
  </sheetViews>
  <sheetFormatPr defaultRowHeight="15" x14ac:dyDescent="0.25"/>
  <cols>
    <col min="1" max="1" width="4.85546875" customWidth="1"/>
    <col min="2" max="2" width="23.5703125" customWidth="1"/>
    <col min="3" max="9" width="20.7109375" customWidth="1"/>
    <col min="10" max="10" width="35.7109375" customWidth="1"/>
  </cols>
  <sheetData>
    <row r="1" spans="2:10" ht="25.5" customHeight="1" x14ac:dyDescent="0.25"/>
    <row r="2" spans="2:10" ht="31.5" x14ac:dyDescent="0.25">
      <c r="B2" s="7" t="s">
        <v>0</v>
      </c>
      <c r="C2" s="7"/>
      <c r="D2" s="7"/>
      <c r="E2" s="7"/>
      <c r="F2" s="7"/>
      <c r="G2" s="7"/>
      <c r="H2" s="7"/>
      <c r="I2" s="7"/>
      <c r="J2" s="7"/>
    </row>
    <row r="3" spans="2:10" x14ac:dyDescent="0.25">
      <c r="B3" s="3"/>
      <c r="C3" s="3"/>
      <c r="D3" s="3"/>
      <c r="E3" s="3"/>
      <c r="F3" s="3"/>
      <c r="G3" s="3"/>
      <c r="H3" s="3"/>
      <c r="I3" s="3"/>
      <c r="J3" s="21" t="s">
        <v>34</v>
      </c>
    </row>
    <row r="4" spans="2:10" s="1" customFormat="1" ht="24.95" customHeight="1" x14ac:dyDescent="0.25">
      <c r="B4" s="8" t="s">
        <v>30</v>
      </c>
      <c r="C4" s="12"/>
      <c r="D4" s="12"/>
      <c r="E4" s="9"/>
      <c r="F4" s="9"/>
      <c r="G4" s="9"/>
      <c r="H4" s="9"/>
      <c r="I4" s="10" t="s">
        <v>31</v>
      </c>
      <c r="J4" s="11"/>
    </row>
    <row r="5" spans="2:10" x14ac:dyDescent="0.25">
      <c r="C5" s="3"/>
      <c r="D5" s="3"/>
      <c r="E5" s="3"/>
      <c r="F5" s="3"/>
      <c r="G5" s="3"/>
      <c r="H5" s="3"/>
      <c r="I5" s="3"/>
      <c r="J5" s="3"/>
    </row>
    <row r="6" spans="2:10" ht="18" x14ac:dyDescent="0.25">
      <c r="B6" s="2" t="s">
        <v>1</v>
      </c>
      <c r="C6" s="3"/>
      <c r="D6" s="3"/>
      <c r="E6" s="3"/>
      <c r="F6" s="3"/>
      <c r="G6" s="3"/>
      <c r="H6" s="3"/>
      <c r="I6" s="3"/>
      <c r="J6" s="3"/>
    </row>
    <row r="7" spans="2:10" x14ac:dyDescent="0.25">
      <c r="B7" s="3"/>
      <c r="C7" s="3"/>
      <c r="D7" s="3"/>
      <c r="E7" s="3"/>
      <c r="F7" s="3"/>
      <c r="G7" s="3"/>
      <c r="H7" s="3"/>
      <c r="I7" s="3"/>
      <c r="J7" s="3"/>
    </row>
    <row r="8" spans="2:10" ht="36" customHeight="1" x14ac:dyDescent="0.25"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4" t="s">
        <v>7</v>
      </c>
      <c r="H8" s="4" t="s">
        <v>8</v>
      </c>
      <c r="I8" s="4" t="s">
        <v>9</v>
      </c>
      <c r="J8" s="4" t="s">
        <v>10</v>
      </c>
    </row>
    <row r="9" spans="2:10" ht="36" customHeight="1" x14ac:dyDescent="0.25">
      <c r="B9" s="5">
        <v>45628</v>
      </c>
      <c r="C9" s="6" t="s">
        <v>11</v>
      </c>
      <c r="D9" s="6" t="s">
        <v>12</v>
      </c>
      <c r="E9" s="6">
        <v>4</v>
      </c>
      <c r="F9" s="13">
        <v>60</v>
      </c>
      <c r="G9" s="13">
        <v>58</v>
      </c>
      <c r="H9" s="15">
        <f>IF(F9="","",G9-F9)</f>
        <v>-2</v>
      </c>
      <c r="I9" s="6" t="s">
        <v>13</v>
      </c>
      <c r="J9" s="6" t="s">
        <v>14</v>
      </c>
    </row>
    <row r="10" spans="2:10" ht="36" customHeight="1" x14ac:dyDescent="0.25">
      <c r="B10" s="5">
        <v>45631</v>
      </c>
      <c r="C10" s="6" t="s">
        <v>15</v>
      </c>
      <c r="D10" s="6" t="s">
        <v>16</v>
      </c>
      <c r="E10" s="6">
        <v>6</v>
      </c>
      <c r="F10" s="13">
        <v>30</v>
      </c>
      <c r="G10" s="13">
        <v>35</v>
      </c>
      <c r="H10" s="15">
        <f t="shared" ref="H10:H24" si="0">IF(F10="","",G10-F10)</f>
        <v>5</v>
      </c>
      <c r="I10" s="6" t="s">
        <v>17</v>
      </c>
      <c r="J10" s="6" t="s">
        <v>18</v>
      </c>
    </row>
    <row r="11" spans="2:10" ht="36" customHeight="1" x14ac:dyDescent="0.25">
      <c r="B11" s="5">
        <v>45636</v>
      </c>
      <c r="C11" s="6" t="s">
        <v>19</v>
      </c>
      <c r="D11" s="6" t="s">
        <v>20</v>
      </c>
      <c r="E11" s="6">
        <v>3</v>
      </c>
      <c r="F11" s="13">
        <v>45</v>
      </c>
      <c r="G11" s="13">
        <v>40</v>
      </c>
      <c r="H11" s="15">
        <f t="shared" si="0"/>
        <v>-5</v>
      </c>
      <c r="I11" s="6" t="s">
        <v>21</v>
      </c>
      <c r="J11" s="6" t="s">
        <v>22</v>
      </c>
    </row>
    <row r="12" spans="2:10" ht="36" customHeight="1" x14ac:dyDescent="0.25">
      <c r="B12" s="5">
        <v>45641</v>
      </c>
      <c r="C12" s="6" t="s">
        <v>23</v>
      </c>
      <c r="D12" s="6" t="s">
        <v>24</v>
      </c>
      <c r="E12" s="6">
        <v>2</v>
      </c>
      <c r="F12" s="13">
        <v>150</v>
      </c>
      <c r="G12" s="13">
        <v>150</v>
      </c>
      <c r="H12" s="15">
        <f t="shared" si="0"/>
        <v>0</v>
      </c>
      <c r="I12" s="6" t="s">
        <v>25</v>
      </c>
      <c r="J12" s="6" t="s">
        <v>26</v>
      </c>
    </row>
    <row r="13" spans="2:10" ht="36" customHeight="1" x14ac:dyDescent="0.25">
      <c r="B13" s="5">
        <v>45646</v>
      </c>
      <c r="C13" s="6" t="s">
        <v>27</v>
      </c>
      <c r="D13" s="6" t="s">
        <v>28</v>
      </c>
      <c r="E13" s="6">
        <v>5</v>
      </c>
      <c r="F13" s="13">
        <v>20</v>
      </c>
      <c r="G13" s="13">
        <v>25</v>
      </c>
      <c r="H13" s="15">
        <f t="shared" si="0"/>
        <v>5</v>
      </c>
      <c r="I13" s="6" t="s">
        <v>17</v>
      </c>
      <c r="J13" s="6" t="s">
        <v>29</v>
      </c>
    </row>
    <row r="14" spans="2:10" ht="36" customHeight="1" x14ac:dyDescent="0.25">
      <c r="B14" s="3"/>
      <c r="C14" s="3"/>
      <c r="D14" s="3"/>
      <c r="E14" s="3"/>
      <c r="F14" s="14"/>
      <c r="G14" s="14"/>
      <c r="H14" s="15" t="str">
        <f t="shared" si="0"/>
        <v/>
      </c>
      <c r="I14" s="3"/>
      <c r="J14" s="3"/>
    </row>
    <row r="15" spans="2:10" ht="36" customHeight="1" x14ac:dyDescent="0.25">
      <c r="B15" s="3"/>
      <c r="C15" s="3"/>
      <c r="D15" s="3"/>
      <c r="E15" s="3"/>
      <c r="F15" s="14"/>
      <c r="G15" s="14"/>
      <c r="H15" s="16" t="str">
        <f t="shared" ref="H15:H16" si="1">IF(F15="","",G15-F15)</f>
        <v/>
      </c>
      <c r="I15" s="3"/>
      <c r="J15" s="3"/>
    </row>
    <row r="16" spans="2:10" ht="36" customHeight="1" x14ac:dyDescent="0.25">
      <c r="B16" s="3"/>
      <c r="C16" s="3"/>
      <c r="D16" s="3"/>
      <c r="E16" s="3"/>
      <c r="F16" s="14"/>
      <c r="G16" s="14"/>
      <c r="H16" s="16" t="str">
        <f t="shared" si="1"/>
        <v/>
      </c>
      <c r="I16" s="3"/>
      <c r="J16" s="3"/>
    </row>
    <row r="17" spans="2:10" ht="36" customHeight="1" x14ac:dyDescent="0.25">
      <c r="B17" s="3"/>
      <c r="C17" s="3"/>
      <c r="D17" s="3"/>
      <c r="E17" s="3"/>
      <c r="F17" s="14"/>
      <c r="G17" s="14"/>
      <c r="H17" s="16" t="str">
        <f t="shared" ref="H17:H18" si="2">IF(F17="","",G17-F17)</f>
        <v/>
      </c>
      <c r="I17" s="3"/>
      <c r="J17" s="3"/>
    </row>
    <row r="18" spans="2:10" ht="36" customHeight="1" x14ac:dyDescent="0.25">
      <c r="B18" s="3"/>
      <c r="C18" s="3"/>
      <c r="D18" s="3"/>
      <c r="E18" s="3"/>
      <c r="F18" s="14"/>
      <c r="G18" s="14"/>
      <c r="H18" s="16" t="str">
        <f t="shared" si="2"/>
        <v/>
      </c>
      <c r="I18" s="3"/>
      <c r="J18" s="3"/>
    </row>
    <row r="19" spans="2:10" ht="36" customHeight="1" x14ac:dyDescent="0.25">
      <c r="B19" s="3"/>
      <c r="C19" s="3"/>
      <c r="D19" s="3"/>
      <c r="E19" s="3"/>
      <c r="F19" s="14"/>
      <c r="G19" s="14"/>
      <c r="H19" s="16" t="str">
        <f t="shared" ref="H19:H20" si="3">IF(F19="","",G19-F19)</f>
        <v/>
      </c>
      <c r="I19" s="3"/>
      <c r="J19" s="3"/>
    </row>
    <row r="20" spans="2:10" ht="36" customHeight="1" x14ac:dyDescent="0.25">
      <c r="B20" s="3"/>
      <c r="C20" s="3"/>
      <c r="D20" s="3"/>
      <c r="E20" s="3"/>
      <c r="F20" s="14"/>
      <c r="G20" s="14"/>
      <c r="H20" s="16" t="str">
        <f t="shared" si="3"/>
        <v/>
      </c>
      <c r="I20" s="3"/>
      <c r="J20" s="3"/>
    </row>
    <row r="21" spans="2:10" ht="36" customHeight="1" x14ac:dyDescent="0.25">
      <c r="B21" s="3"/>
      <c r="C21" s="3"/>
      <c r="D21" s="3"/>
      <c r="E21" s="3"/>
      <c r="F21" s="14"/>
      <c r="G21" s="14"/>
      <c r="H21" s="15" t="str">
        <f t="shared" si="0"/>
        <v/>
      </c>
      <c r="I21" s="3"/>
      <c r="J21" s="3"/>
    </row>
    <row r="22" spans="2:10" ht="36" customHeight="1" x14ac:dyDescent="0.25">
      <c r="B22" s="2"/>
      <c r="C22" s="3"/>
      <c r="D22" s="3"/>
      <c r="E22" s="3"/>
      <c r="F22" s="14"/>
      <c r="G22" s="14"/>
      <c r="H22" s="15" t="str">
        <f t="shared" si="0"/>
        <v/>
      </c>
      <c r="I22" s="3"/>
      <c r="J22" s="3"/>
    </row>
    <row r="23" spans="2:10" ht="15.75" thickBot="1" x14ac:dyDescent="0.3"/>
    <row r="24" spans="2:10" s="1" customFormat="1" ht="30" customHeight="1" thickTop="1" thickBot="1" x14ac:dyDescent="0.3">
      <c r="B24" s="17" t="s">
        <v>33</v>
      </c>
      <c r="C24" s="18">
        <f>COUNTA(Table1[Date])</f>
        <v>5</v>
      </c>
      <c r="D24" s="17"/>
      <c r="E24" s="19" t="s">
        <v>32</v>
      </c>
      <c r="F24" s="20">
        <f>SUM(Table1[Planned Cost (USD)])</f>
        <v>305</v>
      </c>
      <c r="G24" s="20">
        <f>SUM(Table1[Actual Cost (USD)])</f>
        <v>308</v>
      </c>
      <c r="H24" s="20">
        <f t="shared" si="0"/>
        <v>3</v>
      </c>
      <c r="I24" s="17"/>
      <c r="J24" s="17"/>
    </row>
    <row r="25" spans="2:10" ht="15.75" thickTop="1" x14ac:dyDescent="0.25"/>
  </sheetData>
  <mergeCells count="2">
    <mergeCell ref="B2:J2"/>
    <mergeCell ref="C4:D4"/>
  </mergeCells>
  <dataValidations count="5">
    <dataValidation allowBlank="1" showInputMessage="1" showErrorMessage="1" prompt="When the activity is scheduled." sqref="B8"/>
    <dataValidation allowBlank="1" showInputMessage="1" showErrorMessage="1" prompt="Planned budget for the activity." sqref="F8"/>
    <dataValidation allowBlank="1" showInputMessage="1" showErrorMessage="1" prompt="Money spent on the activity." sqref="G8"/>
    <dataValidation allowBlank="1" showInputMessage="1" showErrorMessage="1" prompt=" Difference between Estimated Cost and Actual Cost." sqref="H8"/>
    <dataValidation allowBlank="1" showInputMessage="1" showErrorMessage="1" prompt="Type of activity (e.g., Sports, Entertainment, Celebration)." sqref="C8 J8"/>
  </dataValidations>
  <pageMargins left="0.25" right="0.25" top="0.75" bottom="0.75" header="0.3" footer="0.3"/>
  <pageSetup paperSize="9" scale="6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2024-12-18T12:49:47Z</cp:lastPrinted>
  <dcterms:created xsi:type="dcterms:W3CDTF">2024-12-18T12:38:53Z</dcterms:created>
  <dcterms:modified xsi:type="dcterms:W3CDTF">2024-12-18T12:50:32Z</dcterms:modified>
</cp:coreProperties>
</file>