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5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9" i="1" s="1"/>
  <c r="F16" i="1"/>
  <c r="H16" i="1" s="1"/>
  <c r="F12" i="1"/>
  <c r="H12" i="1" s="1"/>
  <c r="D28" i="1"/>
  <c r="D31" i="1" s="1"/>
  <c r="F8" i="1"/>
  <c r="H8" i="1" s="1"/>
  <c r="F9" i="1"/>
  <c r="H9" i="1" s="1"/>
  <c r="F10" i="1"/>
  <c r="H10" i="1" s="1"/>
  <c r="F11" i="1"/>
  <c r="H11" i="1" s="1"/>
  <c r="F13" i="1"/>
  <c r="H13" i="1" s="1"/>
  <c r="F14" i="1"/>
  <c r="H14" i="1" s="1"/>
  <c r="F15" i="1"/>
  <c r="H15" i="1" s="1"/>
  <c r="F17" i="1"/>
  <c r="H17" i="1" s="1"/>
  <c r="F18" i="1"/>
  <c r="H18" i="1" s="1"/>
  <c r="F20" i="1"/>
  <c r="H20" i="1" s="1"/>
  <c r="F21" i="1"/>
  <c r="H21" i="1" s="1"/>
  <c r="F22" i="1"/>
  <c r="H22" i="1" s="1"/>
  <c r="F7" i="1"/>
  <c r="H7" i="1" s="1"/>
  <c r="D27" i="1" l="1"/>
  <c r="D29" i="1" s="1"/>
</calcChain>
</file>

<file path=xl/sharedStrings.xml><?xml version="1.0" encoding="utf-8"?>
<sst xmlns="http://schemas.openxmlformats.org/spreadsheetml/2006/main" count="36" uniqueCount="36">
  <si>
    <t>Category</t>
  </si>
  <si>
    <t>Item</t>
  </si>
  <si>
    <t>Quantity</t>
  </si>
  <si>
    <t>Unit Cost</t>
  </si>
  <si>
    <t>Estimated Cost</t>
  </si>
  <si>
    <t>Actual Cost</t>
  </si>
  <si>
    <t>Difference</t>
  </si>
  <si>
    <t>Food &amp; Beverages</t>
  </si>
  <si>
    <t>Hot Dogs</t>
  </si>
  <si>
    <t>Burger Patties</t>
  </si>
  <si>
    <t>Buns</t>
  </si>
  <si>
    <t>Soda (12-pack)</t>
  </si>
  <si>
    <t>Ice</t>
  </si>
  <si>
    <t>Decorations</t>
  </si>
  <si>
    <t>Balloons Pack</t>
  </si>
  <si>
    <t>Tablecloths</t>
  </si>
  <si>
    <t>String Lights</t>
  </si>
  <si>
    <t>Entertainment</t>
  </si>
  <si>
    <t>Bluetooth Speaker Rental</t>
  </si>
  <si>
    <t>Cornhole Game Set</t>
  </si>
  <si>
    <t>Miscellaneous</t>
  </si>
  <si>
    <t>Trash Bags</t>
  </si>
  <si>
    <t>Sunscreen Bottles</t>
  </si>
  <si>
    <t>Party Favors</t>
  </si>
  <si>
    <t>📊 Summary Section</t>
  </si>
  <si>
    <t>Amount</t>
  </si>
  <si>
    <t>Total Estimated Cost</t>
  </si>
  <si>
    <t>Total Actual Cost</t>
  </si>
  <si>
    <t>Budget Variance</t>
  </si>
  <si>
    <t>Budget Goal</t>
  </si>
  <si>
    <t>Remaining Budget</t>
  </si>
  <si>
    <t xml:space="preserve">Party Organizer: </t>
  </si>
  <si>
    <t>[Party Organizer Names]</t>
  </si>
  <si>
    <t>📋 Summer Party Budget Worksheet</t>
  </si>
  <si>
    <t>Detail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</si>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</sst>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sz val="16"/>
      <color theme="1"/>
      <name val="Calibri"/>
      <family val="2"/>
      <scheme val="minor"/>
    </font>
    <font>
      <b/>
      <sz val="16"/>
      <color theme="1"/>
      <name val="Lato"/>
      <family val="2"/>
    </font>
    <font>
      <b/>
      <sz val="11"/>
      <color theme="0"/>
      <name val="Lato"/>
      <family val="2"/>
    </font>
    <font>
      <i/>
      <sz val="11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 style="thin">
        <color theme="6"/>
      </left>
      <right style="thin">
        <color theme="6"/>
      </right>
      <top/>
      <bottom/>
      <diagonal/>
    </border>
    <border>
      <left style="thin">
        <color theme="6"/>
      </left>
      <right style="thin">
        <color theme="6"/>
      </right>
      <top/>
      <bottom style="thin">
        <color theme="6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1" xfId="0" applyFont="1" applyBorder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170" fontId="2" fillId="0" borderId="2" xfId="0" applyNumberFormat="1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7" fillId="0" borderId="0" xfId="0" applyFont="1" applyAlignment="1">
      <alignment horizontal="left" vertical="center" indent="1"/>
    </xf>
  </cellXfs>
  <cellStyles count="1">
    <cellStyle name="Normal" xfId="0" builtinId="0"/>
  </cellStyles>
  <dxfs count="9">
    <dxf>
      <font>
        <b/>
        <i val="0"/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6:H22" totalsRowShown="0" headerRowDxfId="6" dataDxfId="7">
  <autoFilter ref="C6:H22"/>
  <tableColumns count="6">
    <tableColumn id="1" name="Item" dataDxfId="8"/>
    <tableColumn id="2" name="Quantity" dataDxfId="5"/>
    <tableColumn id="3" name="Unit Cost" dataDxfId="4"/>
    <tableColumn id="4" name="Estimated Cost" dataDxfId="1">
      <calculatedColumnFormula>IF(D7="","",D7*E7)</calculatedColumnFormula>
    </tableColumn>
    <tableColumn id="5" name="Actual Cost" dataDxfId="2"/>
    <tableColumn id="6" name="Difference" dataDxfId="3">
      <calculatedColumnFormula>IF(F7="","",F7-G7)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5"/>
  <sheetViews>
    <sheetView showGridLines="0" tabSelected="1" workbookViewId="0">
      <selection activeCell="B35" sqref="B35"/>
    </sheetView>
  </sheetViews>
  <sheetFormatPr defaultRowHeight="15" x14ac:dyDescent="0.25"/>
  <cols>
    <col min="1" max="1" width="3.5703125" customWidth="1"/>
    <col min="2" max="2" width="18.5703125" customWidth="1"/>
    <col min="3" max="3" width="23" customWidth="1"/>
    <col min="4" max="5" width="15.7109375" customWidth="1"/>
    <col min="6" max="6" width="18.140625" customWidth="1"/>
    <col min="7" max="8" width="15.7109375" customWidth="1"/>
  </cols>
  <sheetData>
    <row r="2" spans="2:8" s="4" customFormat="1" ht="30" customHeight="1" thickBot="1" x14ac:dyDescent="0.4">
      <c r="B2" s="5" t="s">
        <v>33</v>
      </c>
      <c r="C2" s="5"/>
      <c r="D2" s="5"/>
      <c r="E2" s="5"/>
      <c r="F2" s="5"/>
      <c r="G2" s="5"/>
      <c r="H2" s="5"/>
    </row>
    <row r="3" spans="2:8" ht="15.75" thickTop="1" x14ac:dyDescent="0.25">
      <c r="B3" s="1"/>
      <c r="C3" s="1"/>
      <c r="D3" s="1"/>
      <c r="E3" s="1"/>
      <c r="F3" s="1"/>
      <c r="G3" s="1"/>
      <c r="H3" s="1"/>
    </row>
    <row r="4" spans="2:8" s="9" customFormat="1" ht="30" customHeight="1" x14ac:dyDescent="0.25">
      <c r="B4" s="8" t="s">
        <v>31</v>
      </c>
      <c r="C4" s="10" t="s">
        <v>32</v>
      </c>
      <c r="D4" s="10"/>
      <c r="E4" s="10"/>
      <c r="F4" s="10"/>
      <c r="G4" s="10"/>
      <c r="H4" s="10"/>
    </row>
    <row r="5" spans="2:8" x14ac:dyDescent="0.25">
      <c r="B5" s="1"/>
      <c r="C5" s="1"/>
      <c r="D5" s="1"/>
      <c r="E5" s="1"/>
      <c r="F5" s="1"/>
      <c r="G5" s="1"/>
      <c r="H5" s="1"/>
    </row>
    <row r="6" spans="2:8" ht="30" customHeight="1" x14ac:dyDescent="0.25">
      <c r="B6" s="15" t="s">
        <v>0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2" t="s">
        <v>6</v>
      </c>
    </row>
    <row r="7" spans="2:8" ht="30" customHeight="1" x14ac:dyDescent="0.25">
      <c r="B7" s="16" t="s">
        <v>7</v>
      </c>
      <c r="C7" s="3" t="s">
        <v>8</v>
      </c>
      <c r="D7" s="3">
        <v>30</v>
      </c>
      <c r="E7" s="6">
        <v>2</v>
      </c>
      <c r="F7" s="6">
        <f t="shared" ref="F7:F22" si="0">IF(D7="","",D7*E7)</f>
        <v>60</v>
      </c>
      <c r="G7" s="6">
        <v>58</v>
      </c>
      <c r="H7" s="6">
        <f>IF(F7="","",F7-G7)</f>
        <v>2</v>
      </c>
    </row>
    <row r="8" spans="2:8" ht="30" customHeight="1" x14ac:dyDescent="0.25">
      <c r="B8" s="17"/>
      <c r="C8" s="3" t="s">
        <v>9</v>
      </c>
      <c r="D8" s="3">
        <v>25</v>
      </c>
      <c r="E8" s="6">
        <v>2.5</v>
      </c>
      <c r="F8" s="6">
        <f t="shared" si="0"/>
        <v>62.5</v>
      </c>
      <c r="G8" s="6">
        <v>62.5</v>
      </c>
      <c r="H8" s="6">
        <f t="shared" ref="H8:H22" si="1">IF(F8="","",F8-G8)</f>
        <v>0</v>
      </c>
    </row>
    <row r="9" spans="2:8" ht="30" customHeight="1" x14ac:dyDescent="0.25">
      <c r="B9" s="17"/>
      <c r="C9" s="3" t="s">
        <v>10</v>
      </c>
      <c r="D9" s="3">
        <v>55</v>
      </c>
      <c r="E9" s="6">
        <v>0.5</v>
      </c>
      <c r="F9" s="6">
        <f t="shared" si="0"/>
        <v>27.5</v>
      </c>
      <c r="G9" s="6">
        <v>28</v>
      </c>
      <c r="H9" s="6">
        <f t="shared" si="1"/>
        <v>-0.5</v>
      </c>
    </row>
    <row r="10" spans="2:8" ht="30" customHeight="1" x14ac:dyDescent="0.25">
      <c r="B10" s="17"/>
      <c r="C10" s="3" t="s">
        <v>11</v>
      </c>
      <c r="D10" s="3">
        <v>4</v>
      </c>
      <c r="E10" s="6">
        <v>5</v>
      </c>
      <c r="F10" s="6">
        <f t="shared" si="0"/>
        <v>20</v>
      </c>
      <c r="G10" s="6">
        <v>20</v>
      </c>
      <c r="H10" s="6">
        <f t="shared" si="1"/>
        <v>0</v>
      </c>
    </row>
    <row r="11" spans="2:8" ht="30" customHeight="1" x14ac:dyDescent="0.25">
      <c r="B11" s="17"/>
      <c r="C11" s="3" t="s">
        <v>12</v>
      </c>
      <c r="D11" s="3">
        <v>3</v>
      </c>
      <c r="E11" s="6">
        <v>3</v>
      </c>
      <c r="F11" s="6">
        <f t="shared" si="0"/>
        <v>9</v>
      </c>
      <c r="G11" s="6">
        <v>9</v>
      </c>
      <c r="H11" s="6">
        <f t="shared" si="1"/>
        <v>0</v>
      </c>
    </row>
    <row r="12" spans="2:8" ht="30" customHeight="1" x14ac:dyDescent="0.25">
      <c r="B12" s="17"/>
      <c r="C12" s="3"/>
      <c r="D12" s="3"/>
      <c r="E12" s="6"/>
      <c r="F12" s="6" t="str">
        <f>IF(D12="","",D12*E12)</f>
        <v/>
      </c>
      <c r="G12" s="6"/>
      <c r="H12" s="6" t="str">
        <f>IF(F12="","",F12-G12)</f>
        <v/>
      </c>
    </row>
    <row r="13" spans="2:8" ht="30" customHeight="1" x14ac:dyDescent="0.25">
      <c r="B13" s="16" t="s">
        <v>13</v>
      </c>
      <c r="C13" s="3" t="s">
        <v>14</v>
      </c>
      <c r="D13" s="3">
        <v>2</v>
      </c>
      <c r="E13" s="6">
        <v>4</v>
      </c>
      <c r="F13" s="6">
        <f t="shared" si="0"/>
        <v>8</v>
      </c>
      <c r="G13" s="6">
        <v>7</v>
      </c>
      <c r="H13" s="6">
        <f t="shared" si="1"/>
        <v>1</v>
      </c>
    </row>
    <row r="14" spans="2:8" ht="30" customHeight="1" x14ac:dyDescent="0.25">
      <c r="B14" s="17"/>
      <c r="C14" s="3" t="s">
        <v>15</v>
      </c>
      <c r="D14" s="3">
        <v>3</v>
      </c>
      <c r="E14" s="6">
        <v>2.5</v>
      </c>
      <c r="F14" s="6">
        <f t="shared" si="0"/>
        <v>7.5</v>
      </c>
      <c r="G14" s="6">
        <v>7.5</v>
      </c>
      <c r="H14" s="6">
        <f t="shared" si="1"/>
        <v>0</v>
      </c>
    </row>
    <row r="15" spans="2:8" ht="30" customHeight="1" x14ac:dyDescent="0.25">
      <c r="B15" s="17"/>
      <c r="C15" s="3" t="s">
        <v>16</v>
      </c>
      <c r="D15" s="3">
        <v>2</v>
      </c>
      <c r="E15" s="6">
        <v>12</v>
      </c>
      <c r="F15" s="6">
        <f t="shared" si="0"/>
        <v>24</v>
      </c>
      <c r="G15" s="6">
        <v>24</v>
      </c>
      <c r="H15" s="6">
        <f t="shared" si="1"/>
        <v>0</v>
      </c>
    </row>
    <row r="16" spans="2:8" ht="30" customHeight="1" x14ac:dyDescent="0.25">
      <c r="B16" s="17"/>
      <c r="C16" s="3"/>
      <c r="D16" s="3"/>
      <c r="E16" s="6"/>
      <c r="F16" s="6" t="str">
        <f>IF(D16="","",D16*E16)</f>
        <v/>
      </c>
      <c r="G16" s="6"/>
      <c r="H16" s="6" t="str">
        <f>IF(F16="","",F16-G16)</f>
        <v/>
      </c>
    </row>
    <row r="17" spans="2:8" ht="30" customHeight="1" x14ac:dyDescent="0.25">
      <c r="B17" s="16" t="s">
        <v>17</v>
      </c>
      <c r="C17" s="3" t="s">
        <v>18</v>
      </c>
      <c r="D17" s="3">
        <v>1</v>
      </c>
      <c r="E17" s="6">
        <v>25</v>
      </c>
      <c r="F17" s="6">
        <f t="shared" si="0"/>
        <v>25</v>
      </c>
      <c r="G17" s="6">
        <v>25</v>
      </c>
      <c r="H17" s="6">
        <f t="shared" si="1"/>
        <v>0</v>
      </c>
    </row>
    <row r="18" spans="2:8" ht="30" customHeight="1" x14ac:dyDescent="0.25">
      <c r="B18" s="17"/>
      <c r="C18" s="3" t="s">
        <v>19</v>
      </c>
      <c r="D18" s="3">
        <v>1</v>
      </c>
      <c r="E18" s="6">
        <v>0</v>
      </c>
      <c r="F18" s="6">
        <f t="shared" si="0"/>
        <v>0</v>
      </c>
      <c r="G18" s="6">
        <v>0</v>
      </c>
      <c r="H18" s="6">
        <f t="shared" si="1"/>
        <v>0</v>
      </c>
    </row>
    <row r="19" spans="2:8" ht="30" customHeight="1" x14ac:dyDescent="0.25">
      <c r="B19" s="17"/>
      <c r="C19" s="3"/>
      <c r="D19" s="3"/>
      <c r="E19" s="6"/>
      <c r="F19" s="6" t="str">
        <f>IF(D19="","",D19*E19)</f>
        <v/>
      </c>
      <c r="G19" s="6"/>
      <c r="H19" s="6" t="str">
        <f>IF(F19="","",F19-G19)</f>
        <v/>
      </c>
    </row>
    <row r="20" spans="2:8" ht="30" customHeight="1" x14ac:dyDescent="0.25">
      <c r="B20" s="16" t="s">
        <v>20</v>
      </c>
      <c r="C20" s="3" t="s">
        <v>21</v>
      </c>
      <c r="D20" s="3">
        <v>1</v>
      </c>
      <c r="E20" s="6">
        <v>4</v>
      </c>
      <c r="F20" s="6">
        <f t="shared" si="0"/>
        <v>4</v>
      </c>
      <c r="G20" s="6">
        <v>3.5</v>
      </c>
      <c r="H20" s="6">
        <f t="shared" si="1"/>
        <v>0.5</v>
      </c>
    </row>
    <row r="21" spans="2:8" ht="30" customHeight="1" x14ac:dyDescent="0.25">
      <c r="B21" s="17"/>
      <c r="C21" s="3" t="s">
        <v>22</v>
      </c>
      <c r="D21" s="3">
        <v>2</v>
      </c>
      <c r="E21" s="6">
        <v>6</v>
      </c>
      <c r="F21" s="6">
        <f t="shared" si="0"/>
        <v>12</v>
      </c>
      <c r="G21" s="6">
        <v>11</v>
      </c>
      <c r="H21" s="6">
        <f t="shared" si="1"/>
        <v>1</v>
      </c>
    </row>
    <row r="22" spans="2:8" ht="30" customHeight="1" x14ac:dyDescent="0.25">
      <c r="B22" s="18"/>
      <c r="C22" s="3" t="s">
        <v>23</v>
      </c>
      <c r="D22" s="3">
        <v>10</v>
      </c>
      <c r="E22" s="6">
        <v>1.5</v>
      </c>
      <c r="F22" s="6">
        <f t="shared" si="0"/>
        <v>15</v>
      </c>
      <c r="G22" s="6">
        <v>13</v>
      </c>
      <c r="H22" s="6">
        <f t="shared" si="1"/>
        <v>2</v>
      </c>
    </row>
    <row r="23" spans="2:8" x14ac:dyDescent="0.25">
      <c r="B23" s="1"/>
      <c r="C23" s="1"/>
      <c r="D23" s="1"/>
      <c r="E23" s="1"/>
      <c r="F23" s="1"/>
      <c r="G23" s="1"/>
      <c r="H23" s="1"/>
    </row>
    <row r="24" spans="2:8" s="9" customFormat="1" ht="30" customHeight="1" x14ac:dyDescent="0.25">
      <c r="B24" s="10" t="s">
        <v>24</v>
      </c>
      <c r="C24" s="10"/>
      <c r="D24" s="10"/>
      <c r="E24" s="10"/>
      <c r="F24" s="10"/>
      <c r="G24" s="10"/>
      <c r="H24" s="10"/>
    </row>
    <row r="25" spans="2:8" x14ac:dyDescent="0.25">
      <c r="B25" s="1"/>
      <c r="C25" s="1"/>
      <c r="D25" s="1"/>
      <c r="E25" s="1"/>
      <c r="F25" s="1"/>
      <c r="G25" s="1"/>
      <c r="H25" s="1"/>
    </row>
    <row r="26" spans="2:8" ht="30" customHeight="1" x14ac:dyDescent="0.25">
      <c r="B26" s="13" t="s">
        <v>34</v>
      </c>
      <c r="C26" s="13"/>
      <c r="D26" s="14" t="s">
        <v>25</v>
      </c>
      <c r="E26" s="7"/>
      <c r="F26" s="7"/>
      <c r="G26" s="7"/>
      <c r="H26" s="7"/>
    </row>
    <row r="27" spans="2:8" ht="30" customHeight="1" x14ac:dyDescent="0.25">
      <c r="B27" s="11" t="s">
        <v>26</v>
      </c>
      <c r="C27" s="11"/>
      <c r="D27" s="12">
        <f>SUM(Table1[Estimated Cost])</f>
        <v>274.5</v>
      </c>
      <c r="E27" s="7"/>
      <c r="F27" s="7"/>
      <c r="G27" s="7"/>
      <c r="H27" s="7"/>
    </row>
    <row r="28" spans="2:8" ht="30" customHeight="1" x14ac:dyDescent="0.25">
      <c r="B28" s="11" t="s">
        <v>27</v>
      </c>
      <c r="C28" s="11"/>
      <c r="D28" s="12">
        <f>SUM(Table1[Actual Cost])</f>
        <v>268.5</v>
      </c>
      <c r="E28" s="7"/>
      <c r="F28" s="7"/>
      <c r="G28" s="7"/>
      <c r="H28" s="7"/>
    </row>
    <row r="29" spans="2:8" ht="30" customHeight="1" x14ac:dyDescent="0.25">
      <c r="B29" s="11" t="s">
        <v>28</v>
      </c>
      <c r="C29" s="11"/>
      <c r="D29" s="12">
        <f>D27-D28</f>
        <v>6</v>
      </c>
      <c r="E29" s="7"/>
      <c r="F29" s="7"/>
      <c r="G29" s="7"/>
      <c r="H29" s="7"/>
    </row>
    <row r="30" spans="2:8" ht="30" customHeight="1" x14ac:dyDescent="0.25">
      <c r="B30" s="11" t="s">
        <v>29</v>
      </c>
      <c r="C30" s="11"/>
      <c r="D30" s="12">
        <v>250</v>
      </c>
      <c r="E30" s="7"/>
      <c r="F30" s="7"/>
      <c r="G30" s="7"/>
      <c r="H30" s="7"/>
    </row>
    <row r="31" spans="2:8" ht="30" customHeight="1" x14ac:dyDescent="0.25">
      <c r="B31" s="11" t="s">
        <v>30</v>
      </c>
      <c r="C31" s="11"/>
      <c r="D31" s="12">
        <f>D30-D28</f>
        <v>-18.5</v>
      </c>
      <c r="E31" s="7"/>
      <c r="F31" s="7"/>
      <c r="G31" s="7"/>
      <c r="H31" s="7"/>
    </row>
    <row r="32" spans="2:8" x14ac:dyDescent="0.25">
      <c r="B32" s="1"/>
      <c r="C32" s="1"/>
      <c r="D32" s="1"/>
      <c r="E32" s="1"/>
      <c r="F32" s="1"/>
      <c r="G32" s="1"/>
      <c r="H32" s="1"/>
    </row>
    <row r="33" spans="2:8" x14ac:dyDescent="0.25">
      <c r="B33" s="1"/>
      <c r="C33" s="1"/>
      <c r="D33" s="1"/>
      <c r="E33" s="1"/>
      <c r="F33" s="1"/>
      <c r="G33" s="1"/>
      <c r="H33" s="1"/>
    </row>
    <row r="34" spans="2:8" ht="15.75" thickBot="1" x14ac:dyDescent="0.3">
      <c r="B34" s="19"/>
      <c r="C34" s="19"/>
      <c r="D34" s="19"/>
      <c r="E34" s="19"/>
      <c r="F34" s="19"/>
      <c r="G34" s="19"/>
      <c r="H34" s="19"/>
    </row>
    <row r="35" spans="2:8" x14ac:dyDescent="0.25">
      <c r="B35" s="20" t="s">
        <v>35</v>
      </c>
      <c r="C35" s="1"/>
      <c r="D35" s="1"/>
      <c r="E35" s="1"/>
      <c r="F35" s="1"/>
      <c r="G35" s="1"/>
      <c r="H35" s="1"/>
    </row>
  </sheetData>
  <mergeCells count="10">
    <mergeCell ref="B30:C30"/>
    <mergeCell ref="B31:C31"/>
    <mergeCell ref="B26:C26"/>
    <mergeCell ref="B34:H34"/>
    <mergeCell ref="C4:H4"/>
    <mergeCell ref="B2:H2"/>
    <mergeCell ref="B24:H24"/>
    <mergeCell ref="B27:C27"/>
    <mergeCell ref="B28:C28"/>
    <mergeCell ref="B29:C29"/>
  </mergeCells>
  <conditionalFormatting sqref="H7:H22">
    <cfRule type="cellIs" dxfId="0" priority="1" operator="lessThan">
      <formula>0</formula>
    </cfRule>
  </conditionalFormatting>
  <pageMargins left="0.25" right="0.25" top="0.5" bottom="0.5" header="0.3" footer="0.3"/>
  <pageSetup scale="8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2025-05-10T13:03:48Z</cp:lastPrinted>
  <dcterms:created xsi:type="dcterms:W3CDTF">2025-05-10T12:54:30Z</dcterms:created>
  <dcterms:modified xsi:type="dcterms:W3CDTF">2025-05-10T13:05:13Z</dcterms:modified>
</cp:coreProperties>
</file>