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13_ncr:11_{BA524CBE-EB42-47A4-9310-CC1C1653388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alary Certificate Forma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16" i="1" s="1"/>
  <c r="C15" i="1" l="1"/>
  <c r="F18" i="1"/>
  <c r="F20" i="1" s="1"/>
  <c r="E18" i="1"/>
  <c r="E20" i="1" s="1"/>
  <c r="D18" i="1"/>
  <c r="D20" i="1" s="1"/>
  <c r="G16" i="1"/>
  <c r="G15" i="1"/>
  <c r="G20" i="1" l="1"/>
  <c r="G18" i="1"/>
</calcChain>
</file>

<file path=xl/sharedStrings.xml><?xml version="1.0" encoding="utf-8"?>
<sst xmlns="http://schemas.openxmlformats.org/spreadsheetml/2006/main" count="29" uniqueCount="28">
  <si>
    <t xml:space="preserve"> </t>
  </si>
  <si>
    <t>Employee name</t>
  </si>
  <si>
    <t>Natasha Jones</t>
  </si>
  <si>
    <t>Ravi Costa</t>
  </si>
  <si>
    <t xml:space="preserve">Employee address </t>
  </si>
  <si>
    <t>Contact details</t>
  </si>
  <si>
    <t>321 Sycamore St.</t>
  </si>
  <si>
    <t>(123) 456-7890</t>
  </si>
  <si>
    <t>Albany, NY 12345</t>
  </si>
  <si>
    <t>Overtime hours</t>
  </si>
  <si>
    <t>Total</t>
  </si>
  <si>
    <t>Total hours</t>
  </si>
  <si>
    <t>Rate per hour</t>
  </si>
  <si>
    <t>Total pay</t>
  </si>
  <si>
    <t>Employee's signature</t>
  </si>
  <si>
    <t>Date</t>
  </si>
  <si>
    <t>Manager's signature</t>
  </si>
  <si>
    <t>[EMAIL]</t>
  </si>
  <si>
    <t>Period</t>
  </si>
  <si>
    <t>From:</t>
  </si>
  <si>
    <t>To:</t>
  </si>
  <si>
    <t>Date:</t>
  </si>
  <si>
    <t>Regular Work
hours</t>
  </si>
  <si>
    <t>Bonus Hours</t>
  </si>
  <si>
    <t>COMPANY NAME</t>
  </si>
  <si>
    <t>SALARY CERTIFICATE</t>
  </si>
  <si>
    <r>
      <t xml:space="preserve">Template provided by </t>
    </r>
    <r>
      <rPr>
        <sz val="11"/>
        <color rgb="FFFF0000"/>
        <rFont val="Franklin Gothic Book"/>
        <family val="2"/>
        <scheme val="minor"/>
      </rPr>
      <t>xltemplates.org</t>
    </r>
  </si>
  <si>
    <t>Manager/CEO/HR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</si>
</sst>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mm/dd/yyyy;@"/>
    <numFmt numFmtId="165" formatCode="m/d;@"/>
    <numFmt numFmtId="166" formatCode="&quot;$&quot;#,##0.00"/>
  </numFmts>
  <fonts count="14" x14ac:knownFonts="1">
    <font>
      <sz val="11"/>
      <color theme="1"/>
      <name val="Franklin Gothic Book"/>
      <family val="2"/>
      <scheme val="minor"/>
    </font>
    <font>
      <sz val="11"/>
      <color theme="1" tint="0.14999847407452621"/>
      <name val="Franklin Gothic Book"/>
      <family val="2"/>
      <scheme val="minor"/>
    </font>
    <font>
      <sz val="12"/>
      <color theme="1" tint="0.14999847407452621"/>
      <name val="Constantia"/>
      <family val="1"/>
      <scheme val="major"/>
    </font>
    <font>
      <b/>
      <sz val="12"/>
      <color theme="1" tint="0.14999847407452621"/>
      <name val="Franklin Gothic Book"/>
      <family val="2"/>
      <scheme val="minor"/>
    </font>
    <font>
      <b/>
      <sz val="11"/>
      <color theme="1" tint="0.1499984740745262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8"/>
      <color theme="5"/>
      <name val="Constantia"/>
      <family val="1"/>
      <scheme val="major"/>
    </font>
    <font>
      <sz val="18"/>
      <color theme="5"/>
      <name val="Franklin Gothic Book"/>
      <family val="2"/>
      <scheme val="minor"/>
    </font>
    <font>
      <sz val="22"/>
      <color theme="1" tint="0.14999847407452621"/>
      <name val="Franklin Gothic Book"/>
      <family val="2"/>
      <scheme val="minor"/>
    </font>
    <font>
      <sz val="26"/>
      <color theme="8" tint="-0.249977111117893"/>
      <name val="Constantia"/>
      <family val="1"/>
      <scheme val="major"/>
    </font>
    <font>
      <sz val="12"/>
      <color theme="8" tint="-0.249977111117893"/>
      <name val="Constantia"/>
      <family val="1"/>
      <scheme val="major"/>
    </font>
    <font>
      <sz val="11"/>
      <color theme="8" tint="-0.249977111117893"/>
      <name val="Constantia"/>
      <family val="1"/>
      <scheme val="major"/>
    </font>
    <font>
      <sz val="11"/>
      <color rgb="FFFF0000"/>
      <name val="Franklin Gothic Book"/>
      <family val="2"/>
      <scheme val="minor"/>
    </font>
    <font>
      <sz val="16"/>
      <color theme="8" tint="-0.249977111117893"/>
      <name val="Constant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4">
    <border>
      <left/>
      <right/>
      <top/>
      <bottom/>
      <diagonal/>
    </border>
    <border>
      <left/>
      <right/>
      <top style="thick">
        <color theme="8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/>
      <bottom style="thin">
        <color theme="8" tint="-0.2499465926084170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indent="2"/>
    </xf>
    <xf numFmtId="0" fontId="1" fillId="0" borderId="0" xfId="0" applyFont="1" applyAlignment="1">
      <alignment horizontal="left" vertical="center" indent="2"/>
    </xf>
    <xf numFmtId="0" fontId="3" fillId="0" borderId="0" xfId="0" applyFont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vertical="center" indent="1"/>
    </xf>
    <xf numFmtId="0" fontId="1" fillId="2" borderId="0" xfId="0" applyFont="1" applyFill="1" applyAlignment="1">
      <alignment horizontal="left" vertical="center" indent="1"/>
    </xf>
    <xf numFmtId="0" fontId="3" fillId="2" borderId="0" xfId="0" applyFont="1" applyFill="1" applyAlignment="1">
      <alignment horizontal="left" vertical="center" indent="1"/>
    </xf>
    <xf numFmtId="0" fontId="1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6" fillId="3" borderId="0" xfId="0" applyFont="1" applyFill="1" applyAlignment="1">
      <alignment horizontal="right" indent="2"/>
    </xf>
    <xf numFmtId="0" fontId="1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right" vertical="top" indent="2"/>
    </xf>
    <xf numFmtId="0" fontId="1" fillId="5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66" fontId="1" fillId="4" borderId="2" xfId="0" applyNumberFormat="1" applyFont="1" applyFill="1" applyBorder="1" applyAlignment="1">
      <alignment horizontal="center" vertical="center"/>
    </xf>
    <xf numFmtId="166" fontId="1" fillId="3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indent="1"/>
    </xf>
    <xf numFmtId="0" fontId="3" fillId="2" borderId="3" xfId="0" applyFont="1" applyFill="1" applyBorder="1" applyAlignment="1">
      <alignment horizontal="left" vertical="center" indent="1"/>
    </xf>
    <xf numFmtId="0" fontId="1" fillId="0" borderId="3" xfId="0" applyFont="1" applyBorder="1" applyAlignment="1">
      <alignment horizontal="center" vertical="center"/>
    </xf>
    <xf numFmtId="0" fontId="11" fillId="2" borderId="0" xfId="0" applyFont="1" applyFill="1" applyAlignment="1">
      <alignment horizontal="left" vertical="center" indent="1"/>
    </xf>
    <xf numFmtId="0" fontId="1" fillId="6" borderId="2" xfId="0" applyFont="1" applyFill="1" applyBorder="1" applyAlignment="1">
      <alignment horizontal="center" vertical="center"/>
    </xf>
    <xf numFmtId="165" fontId="1" fillId="6" borderId="2" xfId="0" applyNumberFormat="1" applyFont="1" applyFill="1" applyBorder="1" applyAlignment="1">
      <alignment horizontal="center" vertical="center"/>
    </xf>
    <xf numFmtId="2" fontId="1" fillId="6" borderId="2" xfId="0" applyNumberFormat="1" applyFont="1" applyFill="1" applyBorder="1" applyAlignment="1">
      <alignment horizontal="center" vertical="center"/>
    </xf>
    <xf numFmtId="2" fontId="1" fillId="4" borderId="2" xfId="0" applyNumberFormat="1" applyFont="1" applyFill="1" applyBorder="1" applyAlignment="1">
      <alignment horizontal="center" vertical="center"/>
    </xf>
    <xf numFmtId="166" fontId="1" fillId="6" borderId="2" xfId="0" applyNumberFormat="1" applyFont="1" applyFill="1" applyBorder="1" applyAlignment="1">
      <alignment horizontal="center" vertical="center" wrapText="1"/>
    </xf>
    <xf numFmtId="166" fontId="1" fillId="6" borderId="2" xfId="0" applyNumberFormat="1" applyFont="1" applyFill="1" applyBorder="1" applyAlignment="1">
      <alignment horizontal="center" vertical="center"/>
    </xf>
    <xf numFmtId="166" fontId="4" fillId="4" borderId="2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indent="1"/>
    </xf>
    <xf numFmtId="0" fontId="1" fillId="2" borderId="0" xfId="0" applyFont="1" applyFill="1" applyAlignment="1">
      <alignment horizontal="left" vertical="top" indent="1"/>
    </xf>
    <xf numFmtId="0" fontId="1" fillId="5" borderId="0" xfId="0" applyFont="1" applyFill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indent="1"/>
    </xf>
    <xf numFmtId="0" fontId="5" fillId="7" borderId="2" xfId="0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left" vertical="center" indent="1"/>
    </xf>
    <xf numFmtId="0" fontId="1" fillId="0" borderId="2" xfId="0" applyFont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vertical="top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5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39994506668294322"/>
        </patternFill>
      </fill>
    </dxf>
    <dxf>
      <border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</dxfs>
  <tableStyles count="1" defaultTableStyle="TableStyleMedium2" defaultPivotStyle="PivotStyleLight16">
    <tableStyle name="Table Style 1" pivot="0" count="5" xr9:uid="{E997383E-C790-374F-91A2-8B7B017EB6D3}">
      <tableStyleElement type="wholeTable" dxfId="4"/>
      <tableStyleElement type="headerRow" dxfId="3"/>
      <tableStyleElement type="lastColumn" dxfId="2"/>
      <tableStyleElement type="firstColumn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2.svg"/><Relationship Id="rId1" Type="http://schemas.openxmlformats.org/officeDocument/2006/relationships/customXml" Target="../ink/ink1.xml"/><Relationship Id="rId6" Type="http://schemas.openxmlformats.org/officeDocument/2006/relationships/image" Target="../media/image1.png"/><Relationship Id="rId5" Type="http://schemas.openxmlformats.org/officeDocument/2006/relationships/image" Target="../media/image33.png"/><Relationship Id="rId4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152730</xdr:colOff>
      <xdr:row>20</xdr:row>
      <xdr:rowOff>375145</xdr:rowOff>
    </xdr:from>
    <xdr:to>
      <xdr:col>2</xdr:col>
      <xdr:colOff>942420</xdr:colOff>
      <xdr:row>21</xdr:row>
      <xdr:rowOff>420025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6" name="Ink 5" descr="Placeholder employee signature">
              <a:extLst>
                <a:ext uri="{FF2B5EF4-FFF2-40B4-BE49-F238E27FC236}">
                  <a16:creationId xmlns:a16="http://schemas.microsoft.com/office/drawing/2014/main" id="{E698CD60-6F5D-5DDE-BA45-43D5C197F89B}"/>
                </a:ext>
              </a:extLst>
            </xdr14:cNvPr>
            <xdr14:cNvContentPartPr/>
          </xdr14:nvContentPartPr>
          <xdr14:nvPr macro=""/>
          <xdr14:xfrm>
            <a:off x="305130" y="7547470"/>
            <a:ext cx="2056515" cy="654480"/>
          </xdr14:xfrm>
        </xdr:contentPart>
      </mc:Choice>
      <mc:Fallback xmlns="">
        <xdr:pic>
          <xdr:nvPicPr>
            <xdr:cNvPr id="6" name="Ink 5">
              <a:extLst>
                <a:ext uri="{FF2B5EF4-FFF2-40B4-BE49-F238E27FC236}">
                  <a16:creationId xmlns:a16="http://schemas.microsoft.com/office/drawing/2014/main" id="{E698CD60-6F5D-5DDE-BA45-43D5C197F89B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429480" y="7963920"/>
              <a:ext cx="2083680" cy="6721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897065</xdr:colOff>
      <xdr:row>20</xdr:row>
      <xdr:rowOff>593080</xdr:rowOff>
    </xdr:from>
    <xdr:to>
      <xdr:col>6</xdr:col>
      <xdr:colOff>1163625</xdr:colOff>
      <xdr:row>22</xdr:row>
      <xdr:rowOff>117290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11" name="Ink 10" descr="Placeholder manager's signatures">
              <a:extLst>
                <a:ext uri="{FF2B5EF4-FFF2-40B4-BE49-F238E27FC236}">
                  <a16:creationId xmlns:a16="http://schemas.microsoft.com/office/drawing/2014/main" id="{27A5273E-55F2-1FE7-1C8F-40885FBBA1F7}"/>
                </a:ext>
              </a:extLst>
            </xdr14:cNvPr>
            <xdr14:cNvContentPartPr/>
          </xdr14:nvContentPartPr>
          <xdr14:nvPr macro=""/>
          <xdr14:xfrm>
            <a:off x="4507040" y="7765405"/>
            <a:ext cx="2457310" cy="667210"/>
          </xdr14:xfrm>
        </xdr:contentPart>
      </mc:Choice>
      <mc:Fallback xmlns="">
        <xdr:pic>
          <xdr:nvPicPr>
            <xdr:cNvPr id="11" name="Ink 10">
              <a:extLst>
                <a:ext uri="{FF2B5EF4-FFF2-40B4-BE49-F238E27FC236}">
                  <a16:creationId xmlns:a16="http://schemas.microsoft.com/office/drawing/2014/main" id="{27A5273E-55F2-1FE7-1C8F-40885FBBA1F7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4244400" y="8381880"/>
              <a:ext cx="2367000" cy="691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111900</xdr:colOff>
      <xdr:row>1</xdr:row>
      <xdr:rowOff>226200</xdr:rowOff>
    </xdr:from>
    <xdr:to>
      <xdr:col>1</xdr:col>
      <xdr:colOff>1026300</xdr:colOff>
      <xdr:row>2</xdr:row>
      <xdr:rowOff>378600</xdr:rowOff>
    </xdr:to>
    <xdr:pic>
      <xdr:nvPicPr>
        <xdr:cNvPr id="9" name="Graphic 8" descr="Bank with solid fill">
          <a:extLst>
            <a:ext uri="{FF2B5EF4-FFF2-40B4-BE49-F238E27FC236}">
              <a16:creationId xmlns:a16="http://schemas.microsoft.com/office/drawing/2014/main" id="{23FC114F-9499-A84F-CE11-6C924A88C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rcRect/>
        <a:stretch/>
      </xdr:blipFill>
      <xdr:spPr>
        <a:xfrm>
          <a:off x="264300" y="321450"/>
          <a:ext cx="914400" cy="914400"/>
        </a:xfrm>
        <a:prstGeom prst="rect">
          <a:avLst/>
        </a:prstGeom>
      </xdr:spPr>
    </xdr:pic>
    <xdr:clientData/>
  </xdr:twoCellAnchor>
  <xdr:twoCellAnchor>
    <xdr:from>
      <xdr:col>1</xdr:col>
      <xdr:colOff>19050</xdr:colOff>
      <xdr:row>12</xdr:row>
      <xdr:rowOff>85725</xdr:rowOff>
    </xdr:from>
    <xdr:to>
      <xdr:col>7</xdr:col>
      <xdr:colOff>0</xdr:colOff>
      <xdr:row>12</xdr:row>
      <xdr:rowOff>914400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9C17D65-BEDB-A9B4-DC9D-561AE97205C6}"/>
            </a:ext>
          </a:extLst>
        </xdr:cNvPr>
        <xdr:cNvSpPr txBox="1"/>
      </xdr:nvSpPr>
      <xdr:spPr>
        <a:xfrm>
          <a:off x="171450" y="3914775"/>
          <a:ext cx="6810375" cy="828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>
              <a:solidFill>
                <a:schemeClr val="tx1">
                  <a:lumMod val="85000"/>
                  <a:lumOff val="15000"/>
                </a:schemeClr>
              </a:solidFill>
              <a:effectLst/>
              <a:latin typeface="+mn-lt"/>
              <a:ea typeface="+mn-ea"/>
              <a:cs typeface="+mn-cs"/>
            </a:rPr>
            <a:t>It is to certify that Mr./Ms./Mrs. [Employee’s name] is a permanent employee of [name of company] at the address [ADDRESS], within the department of ________ at ________ designation. His/her salary and deduction for the month of ______ (year) are given as follows:</a:t>
          </a:r>
          <a:endParaRPr lang="en-US" sz="1200">
            <a:solidFill>
              <a:schemeClr val="tx1">
                <a:lumMod val="85000"/>
                <a:lumOff val="15000"/>
              </a:schemeClr>
            </a:solidFill>
            <a:effectLst/>
            <a:latin typeface="+mn-lt"/>
            <a:ea typeface="+mn-ea"/>
            <a:cs typeface="+mn-cs"/>
          </a:endParaRPr>
        </a:p>
        <a:p>
          <a:endParaRPr lang="en-US" sz="1200">
            <a:solidFill>
              <a:schemeClr val="tx1">
                <a:lumMod val="85000"/>
                <a:lumOff val="15000"/>
              </a:schemeClr>
            </a:solidFill>
            <a:latin typeface="+mn-lt"/>
          </a:endParaRPr>
        </a:p>
      </xdr:txBody>
    </xdr:sp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11-30T21:07:26.48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1796 24575,'2'0'0,"-1"0"0,1-1 0,-1 1 0,0-1 0,2 1 0,-2-1 0,0 0 0,1 1 0,0-1 0,0 0 0,-1 0 0,0 0 0,1 0 0,-2 0 0,1 0 0,0 0 0,-1-1 0,1 1 0,0 0 0,1-1 0,-1 1 0,0-2 0,19-41 0,-18 34 0,18-51 0,21-105 0,-3-75 0,-22 131 0,-15 102 0,79-472-274,29 8 6,-103 453 268,0-8 0,2 0 0,3 1 0,16-36 0,-27 60 0,0 1 0,1 0 0,-1 0 0,0 0 0,2 0 0,-2 0 0,1 0 0,0 0 0,0 0 0,-1 0 0,1 0 0,0 0 0,0 0 0,0 1 0,0-1 0,0 0 0,0 1 0,0-1 0,1 1 0,-1-1 0,0 1 0,0-1 0,0 1 0,1 0 0,-1 0 0,0-1 0,2 1 0,-1 1 0,-1 0 0,1 1 0,2-1 0,-2 0 0,-1 1 0,1-1 0,0 1 0,-1-1 0,0 1 0,-1 0 0,2 0 0,-1 0 0,0 0 0,0 0 0,3 3 0,11 30 0,0 1 0,-2 0 0,10 52 0,-14-58 0,166 709-950,-125-523 886,-42-178 154,-1-4 22,2-1 1,20 51-1,-21-70-112,-7-14 0,-1 0 0,0 0 0,1 0 0,-1 1 0,0-1 0,2 0 0,-2 0 0,0 0 0,0 0 0,1 0 0,-1 0 0,0 0 0,1 0 0,-1 0 0,0 0 0,1 0 0,-1 0 0,0 0 0,1 0 0,-1 0 0,0 0 0,1 0 0,-1-1 0,0 1 0,1 0 0,-1 0 0,0-1 0,2-1 0,0 0 0,0 0 0,-1-1 0,0 1 0,3-1 0,-3 0 0,1-3 0,3-3 0,19-34 282,43-56 1,-51 78-170,3 0-1,0 0 1,0 2 0,28-22 0,-39 36-113,-2 0 0,1 1 0,1-1 0,-1 1 0,1 1 0,-1-1 0,3 2 0,7-4 0,-14 6 0,1-1 0,1 1 0,-1-1 0,0 1 0,0 0 0,0 1 0,-1-1 0,2 1 0,-2 0 0,1 0 0,-1 0 0,2 0 0,-1 1 0,-2-1 0,2 1 0,-1 0 0,2 0 0,-2 0 0,4 4 0,3 5 0,0 0 0,1 1 0,-2 1 0,0 0 0,-1 0 0,0 1 0,5 14 0,-3-12 0,59 124 0,25 47 0,-66-138 0,56 75 0,-80-118 0,2 3 0,2 0 0,-1 0 0,2-1 0,-2 0 0,12 8 0,-15-14 0,-2 0 0,1-1 0,1 1 0,-1-1 0,0 1 0,-2-1 0,2 0 0,2 0 0,-2-1 0,1 1 0,-1-1 0,0 0 0,2 0 0,-2 0 0,-1 0 0,2 0 0,-1-1 0,1 1 0,0-1 0,-2 0 0,1 0 0,3-2 0,31-14 0,63-44 0,-56 34 0,42-24-143,1 3-1,138-52 1,-151 73 35,-1 4 0,4 3 0,134-19 1,-188 37 107,-1 0 0,4 2 0,-3 1 0,0 0 0,0 2 0,48 11 0,-54-8 0,0 0 0,0 1 0,1 1 0,-2 0 0,0 2 0,-1 0 0,-1 0 0,1 1 0,18 19 0,24 28 119,36 33 341,-76-78-404,0 0 1,0-1-1,1-1 1,28 13-1,-11-10-56,-1-2 0,3-2 0,0-1 0,-1-2 0,51 4 0,146 6-393,72-10-1181,922-85-1446,-1193 74 3020,6-1 0,3-1 0,75-23 0,-116 28 5,4 0 0,-3 0 0,1-1 0,-2 1 0,1-1 0,0 0 0,1 0 0,-2 0 1,0-1-1,1 1 0,4-4 0,-5 4 42,-1 0 0,-1 0-1,1 0 1,0 0 0,0 0 0,0-1 0,-1 1 0,1 0 0,-1 0 0,1-1 0,-1 1 0,0-1 0,0 1 0,0 0 0,-1-5 0,-2-13-4063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11-30T21:07:39.87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64 0 24575,'4'16'0,"0"-4"0,44 138 0,215 639-1528,3-137 1528,-201-512 62,-56-123 21,1 0-1,19 28 0,-28-44-78,0 1 0,-1-1-1,1 0 1,0 0-1,1 0 1,-2 0-1,1 0 1,0 0 0,1 0-1,-1-1 1,1 1-1,-1 0 1,0-1-1,0 1 1,4 0 0,-5-1-4,1 0 0,-1 0 1,0 0-1,0 0 0,2 0 1,-2-1-1,1 1 0,-1 0 1,1 0-1,-1-1 0,1 1 1,-1 0-1,0 0 0,1-1 1,-1 1-1,0 0 0,1-1 1,-1 1-1,0-1 0,1 1 1,-1 0-1,0-1 0,0 1 1,1-1-1,-1 1 0,0-1 1,0 1-1,0-1 0,2-5-1,-1 0 1,0 0-1,0 0 0,-1 0 1,0 0-1,0-6 0,-8-56 1,-28-115 0,26 149 0,-197-681-1587,40 158 2402,159 527-684,-10-39-64,17 62-72,-1 0 1,2 0-1,-1 0 0,1 0 1,1 0-1,-1 1 1,5-8-1,-5 12 5,1 0 0,-1 0 0,1 1 0,-1 0 0,1-1 0,0 1 0,0-1 0,-1 0 0,1 1 0,0-1 0,0 1 0,2 0 0,-2-1 0,0 1 0,2 0 0,-3 0 0,2 0 0,-1 0 0,0 0 0,1 0 0,0 0 0,0 0 0,2 0 0,2 0 0,-2 0 0,1 1 0,-1-1 0,2 1 0,-1 0 0,-1 0 0,3 1 0,2 0 0,7 3 78,0 0 1,0 1-1,-2 0 0,2 1 1,-2 0-1,2 1 1,-3 1-1,0 0 0,2 1 1,21 21-1,-13-8 100,0 1 0,-1 1-1,-1-1 1,26 44 0,-30-39-175,0 0 1,-2 1 0,-2 0-1,-1 2 1,13 55 0,-20-71-5,-4 0 1,1 1 0,-1 0-1,0-1 1,-1 1 0,-1 0 0,0-3-1,-1 3 1,0-1 0,-3 1-1,2-1 1,-2 0 0,-2-1 0,-6 16-1,3-15 1,-1 0 0,-1-1 0,1 0 0,-1-1 0,-3 0 0,3-1 0,-3 0 0,0-1 0,-1 0 0,0-1 0,-1-1 0,1-1 0,-30 10 0,-1-1 0,-4-1 0,1-3 0,-86 11 0,104-19 0,1-2 0,-3 0 0,2-1 0,-1-2 0,-44-6 0,72 5 0,0 1 0,1-1 0,1 0 0,-4 0 0,4-1 0,-2 0 0,2 0 0,0 0 0,-3 0 0,3-1 0,0 1 0,-1-1 0,-4-5 0,8 7 0,-1 0 0,-1 0 0,2 0 0,-1 0 0,0 0 0,1 0 0,0 0 0,-1-1 0,1 1 0,0 0 0,-1 0 0,1 0 0,0-1 0,0 1 0,0 0 0,0 0 0,0-1 0,1-1 0,-1 1 0,1-1 0,0 1 0,0 0 0,2 0 0,-2 0 0,-1 0 0,3 0 0,-2 1 0,1-1 0,-1 0 0,1 1 0,0-1 0,1-1 0,12-6 0,-1 2 0,1 0 0,-2 0 0,3 1 0,-1 0 0,2 1 0,-2 1 0,-1 0 0,21-2 0,6 1 0,1 2 0,65 3 0,336 56 47,-142-11-79,-225-37-75,151-4 0,-165-9-25,-1-2 0,0-3-1,-1-2 1,0-3 0,-2-1 0,-1-4 0,91-43 0,-89 33 140,0-4 1,-2-2-1,-1-3 1,-3-1-1,-3-1 0,77-82 1,-103 94-9,-18 21 0,-1 2 0,0-1 0,2 0 0,0 1 0,-2 0 0,2 1 0,0-1 0,10-5 0,-15 11 0,-1-1 0,-1 1 0,2 0 0,-1-1 0,0 1 0,0 0 0,1 0 0,-1 0 0,0 0 0,0 0 0,0 0 0,2 0 0,-2 0 0,0 1 0,0-1 0,0 0 0,0 1 0,0-1 0,0 1 0,-1-1 0,3 1 0,-1-1 0,-2 1 0,1 0 0,0 0 0,0 0 0,24 29 0,-22-25 0,69 106 295,-37-55 6,2-3 0,60 68-1,-92-116-300,-2-1 0,2 0 0,0 0 0,0-1 0,0 1 0,1-1 0,-2 0 0,3 0 0,-2-1 0,0 0 0,2 1 0,-2-2 0,1 1 0,1-1 0,-1 0 0,12 1 0,3-3 0,-1 0 0,1-1 0,36-9 0,-1 1 0,91-9-273,0 7 1,2 4-1,-2 7 0,159 19 0,315 81 273,-374-54 0,-187-37 7,3-2-1,116-2 0,122-27-204,-248 18 79,766-78-1375,-818 83 1494,335-41 0,-312 37 7,-16 4 96,0-2-1,2 1 0,-3-1 0,3 1 1,-3-2-1,2 0 0,-1 0 0,2-2 1,6-5-1,-16 10-97,1 0-1,-1 0 1,0 0-1,2-1 1,-2 1 0,0 0-1,0 0 1,1-1 0,-1 1-1,0 0 1,1-1-1,-1 1 1,0 0 0,0-1-1,0 1 1,1 0 0,-1-1-1,0 1 1,0 0-1,0-1 1,0 1 0,0-1-1,0 1 1,0 0-1,0-1 1,0 1 0,0-1-1,0 1 1,0 0 0,0-1-1,0 1 1,0 0-1,0-1 1,-14-7 116,-18 1-1238,3 4-4109</inkml:trace>
  <inkml:trace contextRef="#ctx0" brushRef="#br0" timeOffset="1012.22">2149 211 24575,'0'0'-8191</inkml:trace>
</inkml:ink>
</file>

<file path=xl/theme/theme1.xml><?xml version="1.0" encoding="utf-8"?>
<a:theme xmlns:a="http://schemas.openxmlformats.org/drawingml/2006/main" name="Business Templates">
  <a:themeElements>
    <a:clrScheme name="Gym Bright Green">
      <a:dk1>
        <a:srgbClr val="000000"/>
      </a:dk1>
      <a:lt1>
        <a:srgbClr val="FFFFFF"/>
      </a:lt1>
      <a:dk2>
        <a:srgbClr val="2C6781"/>
      </a:dk2>
      <a:lt2>
        <a:srgbClr val="E7E6E6"/>
      </a:lt2>
      <a:accent1>
        <a:srgbClr val="6BAAC4"/>
      </a:accent1>
      <a:accent2>
        <a:srgbClr val="EFA778"/>
      </a:accent2>
      <a:accent3>
        <a:srgbClr val="E26634"/>
      </a:accent3>
      <a:accent4>
        <a:srgbClr val="93F6C5"/>
      </a:accent4>
      <a:accent5>
        <a:srgbClr val="5CA594"/>
      </a:accent5>
      <a:accent6>
        <a:srgbClr val="FAF1E3"/>
      </a:accent6>
      <a:hlink>
        <a:srgbClr val="0563C1"/>
      </a:hlink>
      <a:folHlink>
        <a:srgbClr val="954F72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showGridLines="0" tabSelected="1" zoomScaleNormal="100" workbookViewId="0">
      <selection activeCell="I18" sqref="I18"/>
    </sheetView>
  </sheetViews>
  <sheetFormatPr defaultColWidth="9" defaultRowHeight="21" customHeight="1" x14ac:dyDescent="0.3"/>
  <cols>
    <col min="1" max="1" width="1.77734375" style="4" customWidth="1"/>
    <col min="2" max="2" width="14.77734375" style="3" customWidth="1"/>
    <col min="3" max="6" width="12.77734375" style="3" customWidth="1"/>
    <col min="7" max="7" width="13.77734375" style="3" customWidth="1"/>
    <col min="8" max="8" width="1.77734375" style="4" customWidth="1"/>
    <col min="9" max="16384" width="9" style="4"/>
  </cols>
  <sheetData>
    <row r="1" spans="1:8" ht="8.1" customHeight="1" thickTop="1" x14ac:dyDescent="0.3">
      <c r="A1" s="1"/>
      <c r="B1" s="20"/>
      <c r="C1" s="20"/>
      <c r="D1" s="20"/>
      <c r="E1" s="20"/>
      <c r="F1" s="20"/>
      <c r="G1" s="20"/>
    </row>
    <row r="2" spans="1:8" s="1" customFormat="1" ht="60" customHeight="1" x14ac:dyDescent="0.5">
      <c r="B2" s="15"/>
      <c r="C2" s="21" t="s">
        <v>24</v>
      </c>
      <c r="D2" s="15"/>
      <c r="E2" s="15"/>
      <c r="F2" s="16"/>
      <c r="G2" s="17"/>
      <c r="H2" s="1" t="s">
        <v>0</v>
      </c>
    </row>
    <row r="3" spans="1:8" ht="45" customHeight="1" x14ac:dyDescent="0.3">
      <c r="B3" s="18"/>
      <c r="C3" s="50" t="s">
        <v>25</v>
      </c>
      <c r="D3" s="18"/>
      <c r="E3" s="18"/>
      <c r="F3" s="18"/>
      <c r="G3" s="19"/>
    </row>
    <row r="4" spans="1:8" ht="15" customHeight="1" x14ac:dyDescent="0.3">
      <c r="B4" s="13"/>
      <c r="C4" s="13"/>
      <c r="D4" s="13"/>
      <c r="E4" s="13"/>
      <c r="F4" s="13"/>
      <c r="G4" s="13"/>
    </row>
    <row r="5" spans="1:8" s="2" customFormat="1" ht="24" customHeight="1" x14ac:dyDescent="0.25">
      <c r="B5" s="40" t="s">
        <v>1</v>
      </c>
      <c r="C5" s="29"/>
      <c r="D5" s="29"/>
      <c r="E5" s="12"/>
      <c r="F5" s="40" t="s">
        <v>27</v>
      </c>
      <c r="G5" s="29"/>
    </row>
    <row r="6" spans="1:8" ht="24" customHeight="1" x14ac:dyDescent="0.3">
      <c r="B6" s="13" t="s">
        <v>2</v>
      </c>
      <c r="C6" s="13"/>
      <c r="D6" s="13"/>
      <c r="E6" s="13"/>
      <c r="F6" s="13" t="s">
        <v>3</v>
      </c>
      <c r="G6" s="13"/>
    </row>
    <row r="7" spans="1:8" ht="15" customHeight="1" x14ac:dyDescent="0.3">
      <c r="B7" s="13"/>
      <c r="C7" s="13"/>
      <c r="D7" s="13"/>
      <c r="E7" s="13"/>
      <c r="F7" s="13"/>
      <c r="G7" s="13"/>
    </row>
    <row r="8" spans="1:8" s="9" customFormat="1" ht="24" customHeight="1" x14ac:dyDescent="0.25">
      <c r="B8" s="40" t="s">
        <v>4</v>
      </c>
      <c r="C8" s="30"/>
      <c r="D8" s="30"/>
      <c r="E8" s="14"/>
      <c r="F8" s="40" t="s">
        <v>5</v>
      </c>
      <c r="G8" s="30"/>
    </row>
    <row r="9" spans="1:8" ht="24" customHeight="1" x14ac:dyDescent="0.3">
      <c r="B9" s="13" t="s">
        <v>6</v>
      </c>
      <c r="C9" s="13"/>
      <c r="D9" s="13"/>
      <c r="E9" s="13"/>
      <c r="F9" s="44" t="s">
        <v>7</v>
      </c>
      <c r="G9" s="13"/>
    </row>
    <row r="10" spans="1:8" ht="24" customHeight="1" x14ac:dyDescent="0.3">
      <c r="B10" s="41" t="s">
        <v>8</v>
      </c>
      <c r="C10" s="41"/>
      <c r="D10" s="41"/>
      <c r="E10" s="41"/>
      <c r="F10" s="44" t="s">
        <v>17</v>
      </c>
      <c r="G10" s="13"/>
    </row>
    <row r="11" spans="1:8" ht="15" customHeight="1" x14ac:dyDescent="0.3">
      <c r="B11" s="13"/>
      <c r="C11" s="13"/>
      <c r="D11" s="13"/>
      <c r="E11" s="13"/>
      <c r="F11" s="13"/>
      <c r="G11" s="13"/>
    </row>
    <row r="12" spans="1:8" ht="24" customHeight="1" x14ac:dyDescent="0.3">
      <c r="B12" s="32" t="s">
        <v>21</v>
      </c>
      <c r="C12" s="46">
        <f ca="1">TODAY()</f>
        <v>44965</v>
      </c>
      <c r="D12" s="46"/>
      <c r="E12" s="13"/>
      <c r="F12" s="13"/>
      <c r="G12" s="13"/>
    </row>
    <row r="13" spans="1:8" ht="83.25" customHeight="1" x14ac:dyDescent="0.3"/>
    <row r="14" spans="1:8" s="6" customFormat="1" ht="36" customHeight="1" x14ac:dyDescent="0.3">
      <c r="B14" s="45" t="s">
        <v>18</v>
      </c>
      <c r="C14" s="45"/>
      <c r="D14" s="43" t="s">
        <v>22</v>
      </c>
      <c r="E14" s="43" t="s">
        <v>9</v>
      </c>
      <c r="F14" s="43" t="s">
        <v>23</v>
      </c>
      <c r="G14" s="43" t="s">
        <v>10</v>
      </c>
    </row>
    <row r="15" spans="1:8" ht="24" customHeight="1" x14ac:dyDescent="0.3">
      <c r="B15" s="22" t="s">
        <v>19</v>
      </c>
      <c r="C15" s="23">
        <f ca="1">IF($C$12=0,"",$C$12-30)</f>
        <v>44935</v>
      </c>
      <c r="D15" s="24">
        <v>8</v>
      </c>
      <c r="E15" s="24">
        <v>1</v>
      </c>
      <c r="F15" s="24">
        <v>1</v>
      </c>
      <c r="G15" s="25">
        <f>SUM(D15:F15)</f>
        <v>10</v>
      </c>
    </row>
    <row r="16" spans="1:8" ht="24" customHeight="1" x14ac:dyDescent="0.3">
      <c r="B16" s="33" t="s">
        <v>20</v>
      </c>
      <c r="C16" s="34">
        <f ca="1">IF($C$12=0,"",$C$12-0)</f>
        <v>44965</v>
      </c>
      <c r="D16" s="35">
        <v>8</v>
      </c>
      <c r="E16" s="35">
        <v>2</v>
      </c>
      <c r="F16" s="35">
        <v>5</v>
      </c>
      <c r="G16" s="36">
        <f>SUM(D16:F16)</f>
        <v>15</v>
      </c>
    </row>
    <row r="17" spans="2:7" ht="24" customHeight="1" x14ac:dyDescent="0.3">
      <c r="C17" s="10"/>
      <c r="D17" s="11"/>
      <c r="E17" s="11"/>
      <c r="F17" s="11"/>
      <c r="G17" s="11"/>
    </row>
    <row r="18" spans="2:7" ht="24" customHeight="1" x14ac:dyDescent="0.3">
      <c r="B18" s="47" t="s">
        <v>11</v>
      </c>
      <c r="C18" s="47"/>
      <c r="D18" s="26">
        <f>SUM(D15:D16)</f>
        <v>16</v>
      </c>
      <c r="E18" s="26">
        <f>SUM(E15:E16)</f>
        <v>3</v>
      </c>
      <c r="F18" s="26">
        <f>SUM(F15:F16)</f>
        <v>6</v>
      </c>
      <c r="G18" s="36">
        <f>SUM(G15:G16)</f>
        <v>25</v>
      </c>
    </row>
    <row r="19" spans="2:7" ht="24" customHeight="1" x14ac:dyDescent="0.3">
      <c r="B19" s="48" t="s">
        <v>12</v>
      </c>
      <c r="C19" s="48"/>
      <c r="D19" s="37">
        <v>25</v>
      </c>
      <c r="E19" s="38">
        <v>35</v>
      </c>
      <c r="F19" s="38">
        <v>35</v>
      </c>
      <c r="G19" s="28"/>
    </row>
    <row r="20" spans="2:7" ht="24" customHeight="1" x14ac:dyDescent="0.3">
      <c r="B20" s="49" t="s">
        <v>13</v>
      </c>
      <c r="C20" s="49"/>
      <c r="D20" s="27">
        <f>IFERROR(D18*D19,"")</f>
        <v>400</v>
      </c>
      <c r="E20" s="27">
        <f t="shared" ref="E20:F20" si="0">IFERROR(E18*E19,"")</f>
        <v>105</v>
      </c>
      <c r="F20" s="27">
        <f t="shared" si="0"/>
        <v>210</v>
      </c>
      <c r="G20" s="39">
        <f>SUM(D20:F20)</f>
        <v>715</v>
      </c>
    </row>
    <row r="21" spans="2:7" ht="48" customHeight="1" x14ac:dyDescent="0.3"/>
    <row r="22" spans="2:7" ht="42" customHeight="1" x14ac:dyDescent="0.3">
      <c r="B22" s="31"/>
      <c r="C22" s="31"/>
      <c r="D22" s="31"/>
      <c r="F22" s="31"/>
      <c r="G22" s="31"/>
    </row>
    <row r="23" spans="2:7" ht="20.100000000000001" customHeight="1" x14ac:dyDescent="0.3">
      <c r="B23" s="8" t="s">
        <v>14</v>
      </c>
      <c r="D23" s="7" t="s">
        <v>15</v>
      </c>
      <c r="E23" s="4"/>
      <c r="F23" s="8" t="s">
        <v>16</v>
      </c>
      <c r="G23" s="7" t="s">
        <v>15</v>
      </c>
    </row>
    <row r="24" spans="2:7" ht="20.100000000000001" customHeight="1" x14ac:dyDescent="0.3">
      <c r="B24" s="5"/>
      <c r="F24" s="5"/>
    </row>
    <row r="25" spans="2:7" ht="8.1" customHeight="1" x14ac:dyDescent="0.3">
      <c r="B25" s="42"/>
      <c r="C25" s="42"/>
      <c r="D25" s="42"/>
      <c r="E25" s="42"/>
      <c r="F25" s="42"/>
      <c r="G25" s="42"/>
    </row>
    <row r="26" spans="2:7" ht="21" customHeight="1" x14ac:dyDescent="0.3">
      <c r="D26" s="4"/>
      <c r="E26" s="4"/>
      <c r="G26" s="4"/>
    </row>
    <row r="27" spans="2:7" ht="21" customHeight="1" x14ac:dyDescent="0.3">
      <c r="B27" s="51" t="s">
        <v>26</v>
      </c>
      <c r="C27" s="51"/>
      <c r="D27" s="51"/>
      <c r="E27" s="51"/>
      <c r="F27" s="51"/>
      <c r="G27" s="51"/>
    </row>
  </sheetData>
  <mergeCells count="6">
    <mergeCell ref="B27:G27"/>
    <mergeCell ref="B14:C14"/>
    <mergeCell ref="C12:D12"/>
    <mergeCell ref="B18:C18"/>
    <mergeCell ref="B19:C19"/>
    <mergeCell ref="B20:C20"/>
  </mergeCells>
  <dataValidations count="5">
    <dataValidation allowBlank="1" showInputMessage="1" showErrorMessage="1" promptTitle="Weekly Time Record" prompt="Enter Company Name, Manager, and Employee details in the spaces indicated._x000a__x000a_Enter the week ending on cell C12 and enter the daily hours worked in the table._x000a__x000a_Enter the different hourly rates in cells D24:G24." sqref="A1" xr:uid="{00000000-0002-0000-0000-000000000000}"/>
    <dataValidation allowBlank="1" showInputMessage="1" showErrorMessage="1" prompt="Enter week end date in this cell" sqref="C12:D12" xr:uid="{00000000-0002-0000-0000-000001000000}"/>
    <dataValidation allowBlank="1" showInputMessage="1" showErrorMessage="1" prompt="Enter pay rate for Regular Hours" sqref="D19" xr:uid="{00000000-0002-0000-0000-000002000000}"/>
    <dataValidation allowBlank="1" showInputMessage="1" showErrorMessage="1" prompt="Enter pay rate for Overtime Hours" sqref="E19" xr:uid="{00000000-0002-0000-0000-000003000000}"/>
    <dataValidation allowBlank="1" showInputMessage="1" showErrorMessage="1" prompt="Enter pay rate for Sick Leave Hours" sqref="F19" xr:uid="{00000000-0002-0000-0000-000004000000}"/>
  </dataValidations>
  <printOptions horizontalCentered="1"/>
  <pageMargins left="0.5" right="0.5" top="0.5" bottom="0.5" header="0.3" footer="0.3"/>
  <pageSetup orientation="portrait" r:id="rId1"/>
  <drawing r:id="rId2"/>
</worksheet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TM55772070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Certificate Format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2022-12-15T19:58:29Z</dcterms:created>
  <dcterms:modified xsi:type="dcterms:W3CDTF">2023-02-08T12:54:16Z</dcterms:modified>
  <cp:category/>
  <cp:contentStatus/>
</cp:coreProperties>
</file>