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aysli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26" i="1" s="1"/>
  <c r="C23" i="1" l="1"/>
  <c r="C24" i="1"/>
  <c r="C37" i="1"/>
  <c r="C27" i="1" l="1"/>
  <c r="C38" i="1" l="1"/>
  <c r="C32" i="1"/>
  <c r="C39" i="1" s="1"/>
</calcChain>
</file>

<file path=xl/sharedStrings.xml><?xml version="1.0" encoding="utf-8"?>
<sst xmlns="http://schemas.openxmlformats.org/spreadsheetml/2006/main" count="43" uniqueCount="34">
  <si>
    <t>Employee Payslip</t>
  </si>
  <si>
    <t>Earnings</t>
  </si>
  <si>
    <t>Description</t>
  </si>
  <si>
    <t>Amount (USD)</t>
  </si>
  <si>
    <t>Basic Salary</t>
  </si>
  <si>
    <t>Overtime (10 hours)</t>
  </si>
  <si>
    <t>Bonus</t>
  </si>
  <si>
    <t>Gross Salary</t>
  </si>
  <si>
    <t>Deductions</t>
  </si>
  <si>
    <t>Federal Tax (10%)</t>
  </si>
  <si>
    <t>State Tax (5%)</t>
  </si>
  <si>
    <t>Health Insurance</t>
  </si>
  <si>
    <t>Retirement Fund (5%)</t>
  </si>
  <si>
    <t>Total Deductions</t>
  </si>
  <si>
    <t>Net Salary</t>
  </si>
  <si>
    <t>Net Pay</t>
  </si>
  <si>
    <t>Summary</t>
  </si>
  <si>
    <t>Notes:</t>
  </si>
  <si>
    <r>
      <t>Overtime</t>
    </r>
    <r>
      <rPr>
        <sz val="11"/>
        <color theme="1"/>
        <rFont val="Calibri"/>
        <family val="2"/>
        <scheme val="minor"/>
      </rPr>
      <t>: Paid for 10 hours at regular hourly rate.</t>
    </r>
  </si>
  <si>
    <r>
      <t>Bonus</t>
    </r>
    <r>
      <rPr>
        <sz val="11"/>
        <color theme="1"/>
        <rFont val="Calibri"/>
        <family val="2"/>
        <scheme val="minor"/>
      </rPr>
      <t>: End-of-year performance bonus.</t>
    </r>
  </si>
  <si>
    <r>
      <t>Deductions</t>
    </r>
    <r>
      <rPr>
        <sz val="11"/>
        <color theme="1"/>
        <rFont val="Calibri"/>
        <family val="2"/>
        <scheme val="minor"/>
      </rPr>
      <t>: Based on federal, state taxes, and other benefits.</t>
    </r>
  </si>
  <si>
    <r>
      <t>Pay Period</t>
    </r>
    <r>
      <rPr>
        <sz val="11"/>
        <color theme="1"/>
        <rFont val="Calibri"/>
        <family val="2"/>
        <scheme val="minor"/>
      </rPr>
      <t xml:space="preserve">: </t>
    </r>
  </si>
  <si>
    <t>December 1 – December 31, 2024</t>
  </si>
  <si>
    <r>
      <t>Payslip Date</t>
    </r>
    <r>
      <rPr>
        <sz val="11"/>
        <color theme="1"/>
        <rFont val="Calibri"/>
        <family val="2"/>
        <scheme val="minor"/>
      </rPr>
      <t xml:space="preserve">: </t>
    </r>
  </si>
  <si>
    <r>
      <t>Employee Name</t>
    </r>
    <r>
      <rPr>
        <sz val="11"/>
        <color theme="1"/>
        <rFont val="Calibri"/>
        <family val="2"/>
        <scheme val="minor"/>
      </rPr>
      <t xml:space="preserve">: </t>
    </r>
  </si>
  <si>
    <r>
      <t>Employee ID</t>
    </r>
    <r>
      <rPr>
        <sz val="11"/>
        <color theme="1"/>
        <rFont val="Calibri"/>
        <family val="2"/>
        <scheme val="minor"/>
      </rPr>
      <t xml:space="preserve">: </t>
    </r>
  </si>
  <si>
    <t>Meezes</t>
  </si>
  <si>
    <r>
      <t>Department</t>
    </r>
    <r>
      <rPr>
        <sz val="11"/>
        <color theme="1"/>
        <rFont val="Calibri"/>
        <family val="2"/>
        <scheme val="minor"/>
      </rPr>
      <t>:</t>
    </r>
  </si>
  <si>
    <r>
      <t>Position</t>
    </r>
    <r>
      <rPr>
        <sz val="11"/>
        <color theme="1"/>
        <rFont val="Calibri"/>
        <family val="2"/>
        <scheme val="minor"/>
      </rPr>
      <t xml:space="preserve">: </t>
    </r>
  </si>
  <si>
    <t>Marketing Manager</t>
  </si>
  <si>
    <r>
      <t>Manager</t>
    </r>
    <r>
      <rPr>
        <sz val="11"/>
        <color theme="1"/>
        <rFont val="Calibri"/>
        <family val="2"/>
        <scheme val="minor"/>
      </rPr>
      <t xml:space="preserve">: </t>
    </r>
  </si>
  <si>
    <t>Sarah Johnson</t>
  </si>
  <si>
    <t>Marketing</t>
  </si>
  <si>
    <t>Red highlights show formulas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</si>
</sst>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0" fillId="0" borderId="1" xfId="0" applyBorder="1" applyAlignment="1">
      <alignment horizontal="left"/>
    </xf>
    <xf numFmtId="15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8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right"/>
    </xf>
    <xf numFmtId="8" fontId="5" fillId="0" borderId="0" xfId="0" applyNumberFormat="1" applyFont="1" applyAlignment="1">
      <alignment horizontal="left" vertical="center" wrapText="1"/>
    </xf>
    <xf numFmtId="0" fontId="0" fillId="0" borderId="0" xfId="0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3" fillId="2" borderId="0" xfId="0" applyFont="1" applyFill="1" applyAlignment="1">
      <alignment horizontal="left" vertical="center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C18" totalsRowShown="0" headerRowDxfId="7">
  <autoFilter ref="B14:C18"/>
  <tableColumns count="2">
    <tableColumn id="1" name="Description" dataDxfId="9"/>
    <tableColumn id="2" name="Amount (USD)" dataDxfId="8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C27" totalsRowShown="0" headerRowDxfId="4">
  <autoFilter ref="B22:C27"/>
  <tableColumns count="2">
    <tableColumn id="1" name="Description" dataDxfId="6"/>
    <tableColumn id="2" name="Amount (USD)" dataDxfId="5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1:C32" totalsRowShown="0" headerRowDxfId="3">
  <autoFilter ref="B31:C32"/>
  <tableColumns count="2">
    <tableColumn id="1" name="Description" dataDxfId="1"/>
    <tableColumn id="2" name="Amount (USD)" dataDxfId="0">
      <calculatedColumnFormula>C18-C27</calculatedColumnFormula>
    </tableColumn>
  </tableColumns>
  <tableStyleInfo name="TableStyleLight16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6:C39" totalsRowShown="0" headerRowDxfId="2">
  <autoFilter ref="B36:C39"/>
  <tableColumns count="2">
    <tableColumn id="1" name="Description"/>
    <tableColumn id="2" name="Amount (USD)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45"/>
  <sheetViews>
    <sheetView showGridLines="0" tabSelected="1" workbookViewId="0">
      <selection activeCell="I11" sqref="I11"/>
    </sheetView>
  </sheetViews>
  <sheetFormatPr defaultRowHeight="15" x14ac:dyDescent="0.25"/>
  <cols>
    <col min="1" max="1" width="4.28515625" customWidth="1"/>
    <col min="2" max="3" width="65.7109375" customWidth="1"/>
  </cols>
  <sheetData>
    <row r="2" spans="2:3" ht="31.5" x14ac:dyDescent="0.25">
      <c r="B2" s="17" t="s">
        <v>0</v>
      </c>
      <c r="C2" s="17"/>
    </row>
    <row r="3" spans="2:3" x14ac:dyDescent="0.25">
      <c r="B3" s="2"/>
      <c r="C3" s="2"/>
    </row>
    <row r="4" spans="2:3" ht="20.100000000000001" customHeight="1" x14ac:dyDescent="0.25">
      <c r="B4" s="3" t="s">
        <v>21</v>
      </c>
      <c r="C4" s="8" t="s">
        <v>22</v>
      </c>
    </row>
    <row r="5" spans="2:3" ht="20.100000000000001" customHeight="1" x14ac:dyDescent="0.25">
      <c r="B5" s="3" t="s">
        <v>23</v>
      </c>
      <c r="C5" s="9">
        <v>45657</v>
      </c>
    </row>
    <row r="6" spans="2:3" ht="20.100000000000001" customHeight="1" x14ac:dyDescent="0.25">
      <c r="B6" s="3" t="s">
        <v>24</v>
      </c>
      <c r="C6" s="10" t="s">
        <v>26</v>
      </c>
    </row>
    <row r="7" spans="2:3" ht="20.100000000000001" customHeight="1" x14ac:dyDescent="0.25">
      <c r="B7" s="3" t="s">
        <v>25</v>
      </c>
      <c r="C7" s="10">
        <v>12345</v>
      </c>
    </row>
    <row r="8" spans="2:3" ht="20.100000000000001" customHeight="1" x14ac:dyDescent="0.25">
      <c r="B8" s="3" t="s">
        <v>27</v>
      </c>
      <c r="C8" s="10" t="s">
        <v>32</v>
      </c>
    </row>
    <row r="9" spans="2:3" ht="20.100000000000001" customHeight="1" x14ac:dyDescent="0.25">
      <c r="B9" s="3" t="s">
        <v>28</v>
      </c>
      <c r="C9" s="10" t="s">
        <v>29</v>
      </c>
    </row>
    <row r="10" spans="2:3" ht="20.100000000000001" customHeight="1" x14ac:dyDescent="0.25">
      <c r="B10" s="3" t="s">
        <v>30</v>
      </c>
      <c r="C10" s="10" t="s">
        <v>31</v>
      </c>
    </row>
    <row r="11" spans="2:3" x14ac:dyDescent="0.25">
      <c r="B11" s="2"/>
      <c r="C11" s="2"/>
    </row>
    <row r="12" spans="2:3" ht="18" x14ac:dyDescent="0.25">
      <c r="B12" s="1" t="s">
        <v>1</v>
      </c>
      <c r="C12" s="2"/>
    </row>
    <row r="13" spans="2:3" x14ac:dyDescent="0.25">
      <c r="B13" s="2"/>
      <c r="C13" s="12" t="s">
        <v>33</v>
      </c>
    </row>
    <row r="14" spans="2:3" ht="24.95" customHeight="1" x14ac:dyDescent="0.25">
      <c r="B14" s="4" t="s">
        <v>2</v>
      </c>
      <c r="C14" s="4" t="s">
        <v>3</v>
      </c>
    </row>
    <row r="15" spans="2:3" ht="24.95" customHeight="1" x14ac:dyDescent="0.25">
      <c r="B15" s="5" t="s">
        <v>4</v>
      </c>
      <c r="C15" s="6">
        <v>4000</v>
      </c>
    </row>
    <row r="16" spans="2:3" ht="24.95" customHeight="1" x14ac:dyDescent="0.25">
      <c r="B16" s="5" t="s">
        <v>5</v>
      </c>
      <c r="C16" s="6">
        <v>150</v>
      </c>
    </row>
    <row r="17" spans="2:3" ht="24.95" customHeight="1" x14ac:dyDescent="0.25">
      <c r="B17" s="5" t="s">
        <v>6</v>
      </c>
      <c r="C17" s="6">
        <v>500</v>
      </c>
    </row>
    <row r="18" spans="2:3" ht="24.95" customHeight="1" x14ac:dyDescent="0.25">
      <c r="B18" s="4" t="s">
        <v>7</v>
      </c>
      <c r="C18" s="11">
        <f>SUM(C15:C17)</f>
        <v>4650</v>
      </c>
    </row>
    <row r="19" spans="2:3" x14ac:dyDescent="0.25">
      <c r="B19" s="2"/>
      <c r="C19" s="2"/>
    </row>
    <row r="20" spans="2:3" ht="18" x14ac:dyDescent="0.25">
      <c r="B20" s="1" t="s">
        <v>8</v>
      </c>
      <c r="C20" s="2"/>
    </row>
    <row r="21" spans="2:3" x14ac:dyDescent="0.25">
      <c r="B21" s="2"/>
      <c r="C21" s="2"/>
    </row>
    <row r="22" spans="2:3" ht="24.95" customHeight="1" x14ac:dyDescent="0.25">
      <c r="B22" s="4" t="s">
        <v>2</v>
      </c>
      <c r="C22" s="4" t="s">
        <v>3</v>
      </c>
    </row>
    <row r="23" spans="2:3" ht="24.95" customHeight="1" x14ac:dyDescent="0.25">
      <c r="B23" s="5" t="s">
        <v>9</v>
      </c>
      <c r="C23" s="13">
        <f>10/100*C18</f>
        <v>465</v>
      </c>
    </row>
    <row r="24" spans="2:3" ht="24.95" customHeight="1" x14ac:dyDescent="0.25">
      <c r="B24" s="5" t="s">
        <v>10</v>
      </c>
      <c r="C24" s="13">
        <f>5/100*C18</f>
        <v>232.5</v>
      </c>
    </row>
    <row r="25" spans="2:3" ht="24.95" customHeight="1" x14ac:dyDescent="0.25">
      <c r="B25" s="5" t="s">
        <v>11</v>
      </c>
      <c r="C25" s="6">
        <v>100</v>
      </c>
    </row>
    <row r="26" spans="2:3" ht="24.95" customHeight="1" x14ac:dyDescent="0.25">
      <c r="B26" s="5" t="s">
        <v>12</v>
      </c>
      <c r="C26" s="13">
        <f>5/100*C18</f>
        <v>232.5</v>
      </c>
    </row>
    <row r="27" spans="2:3" ht="24.95" customHeight="1" x14ac:dyDescent="0.25">
      <c r="B27" s="4" t="s">
        <v>13</v>
      </c>
      <c r="C27" s="11">
        <f>SUM(C23:C26)</f>
        <v>1030</v>
      </c>
    </row>
    <row r="28" spans="2:3" x14ac:dyDescent="0.25">
      <c r="B28" s="2"/>
      <c r="C28" s="2"/>
    </row>
    <row r="29" spans="2:3" ht="18" x14ac:dyDescent="0.25">
      <c r="B29" s="1" t="s">
        <v>14</v>
      </c>
      <c r="C29" s="2"/>
    </row>
    <row r="30" spans="2:3" x14ac:dyDescent="0.25">
      <c r="B30" s="2"/>
      <c r="C30" s="2"/>
    </row>
    <row r="31" spans="2:3" ht="24.95" customHeight="1" x14ac:dyDescent="0.25">
      <c r="B31" s="4" t="s">
        <v>2</v>
      </c>
      <c r="C31" s="4" t="s">
        <v>3</v>
      </c>
    </row>
    <row r="32" spans="2:3" ht="24.95" customHeight="1" x14ac:dyDescent="0.25">
      <c r="B32" s="4" t="s">
        <v>15</v>
      </c>
      <c r="C32" s="11">
        <f>C18-C27</f>
        <v>3620</v>
      </c>
    </row>
    <row r="33" spans="2:3" x14ac:dyDescent="0.25">
      <c r="B33" s="2"/>
      <c r="C33" s="2"/>
    </row>
    <row r="34" spans="2:3" ht="18" x14ac:dyDescent="0.25">
      <c r="B34" s="1" t="s">
        <v>16</v>
      </c>
      <c r="C34" s="2"/>
    </row>
    <row r="35" spans="2:3" x14ac:dyDescent="0.25">
      <c r="B35" s="2"/>
      <c r="C35" s="2"/>
    </row>
    <row r="36" spans="2:3" ht="24.95" customHeight="1" x14ac:dyDescent="0.25">
      <c r="B36" s="4" t="s">
        <v>2</v>
      </c>
      <c r="C36" s="4" t="s">
        <v>3</v>
      </c>
    </row>
    <row r="37" spans="2:3" ht="24.95" customHeight="1" x14ac:dyDescent="0.25">
      <c r="B37" s="5" t="s">
        <v>7</v>
      </c>
      <c r="C37" s="6">
        <f>C18</f>
        <v>4650</v>
      </c>
    </row>
    <row r="38" spans="2:3" ht="24.95" customHeight="1" x14ac:dyDescent="0.25">
      <c r="B38" s="5" t="s">
        <v>13</v>
      </c>
      <c r="C38" s="6">
        <f>C27</f>
        <v>1030</v>
      </c>
    </row>
    <row r="39" spans="2:3" ht="24.95" customHeight="1" x14ac:dyDescent="0.25">
      <c r="B39" s="4" t="s">
        <v>15</v>
      </c>
      <c r="C39" s="7">
        <f>Table3[Amount (USD)]</f>
        <v>3620</v>
      </c>
    </row>
    <row r="40" spans="2:3" x14ac:dyDescent="0.25">
      <c r="B40" s="2"/>
      <c r="C40" s="2"/>
    </row>
    <row r="41" spans="2:3" x14ac:dyDescent="0.25">
      <c r="B41" s="2"/>
      <c r="C41" s="2"/>
    </row>
    <row r="42" spans="2:3" ht="18" x14ac:dyDescent="0.25">
      <c r="B42" s="1" t="s">
        <v>17</v>
      </c>
      <c r="C42" s="2"/>
    </row>
    <row r="43" spans="2:3" s="14" customFormat="1" ht="30" customHeight="1" x14ac:dyDescent="0.25">
      <c r="B43" s="15" t="s">
        <v>18</v>
      </c>
      <c r="C43" s="2"/>
    </row>
    <row r="44" spans="2:3" s="14" customFormat="1" ht="30" customHeight="1" x14ac:dyDescent="0.25">
      <c r="B44" s="16" t="s">
        <v>19</v>
      </c>
      <c r="C44" s="2"/>
    </row>
    <row r="45" spans="2:3" s="14" customFormat="1" ht="30" customHeight="1" x14ac:dyDescent="0.25">
      <c r="B45" s="16" t="s">
        <v>20</v>
      </c>
      <c r="C45" s="2"/>
    </row>
  </sheetData>
  <mergeCells count="1">
    <mergeCell ref="B2:C2"/>
  </mergeCells>
  <pageMargins left="0.25" right="0.25" top="0.75" bottom="0.75" header="0.3" footer="0.3"/>
  <pageSetup scale="75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Payslip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2024-12-04T14:38:49Z</cp:lastPrinted>
  <dcterms:created xsi:type="dcterms:W3CDTF">2024-12-04T14:28:20Z</dcterms:created>
  <dcterms:modified xsi:type="dcterms:W3CDTF">2024-12-04T14:39:12Z</dcterms:modified>
</cp:coreProperties>
</file>