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Daily Cash Count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1" l="1"/>
  <c r="E11" i="1"/>
  <c r="E12" i="1"/>
  <c r="E13" i="1"/>
  <c r="E14" i="1"/>
  <c r="E15" i="1"/>
  <c r="E16" i="1"/>
  <c r="E17" i="1"/>
  <c r="E18" i="1"/>
  <c r="E19" i="1"/>
  <c r="E10" i="1"/>
  <c r="E20" i="1" s="1"/>
  <c r="C26" i="1" s="1"/>
  <c r="C31" i="1" s="1"/>
  <c r="C37" i="1" s="1"/>
</calcChain>
</file>

<file path=xl/sharedStrings.xml><?xml version="1.0" encoding="utf-8"?>
<sst xmlns="http://schemas.openxmlformats.org/spreadsheetml/2006/main" count="53" uniqueCount="50">
  <si>
    <t>Daily Cash Count Sheet</t>
  </si>
  <si>
    <t>Denomination Breakdown</t>
  </si>
  <si>
    <t>Denomination</t>
  </si>
  <si>
    <t>Quantity</t>
  </si>
  <si>
    <t>Value (USD)</t>
  </si>
  <si>
    <t>Total Amount (USD)</t>
  </si>
  <si>
    <t>$100 Bills</t>
  </si>
  <si>
    <t>$50 Bills</t>
  </si>
  <si>
    <t>$20 Bills</t>
  </si>
  <si>
    <t>$10 Bills</t>
  </si>
  <si>
    <t>$5 Bills</t>
  </si>
  <si>
    <t>$1 Bills</t>
  </si>
  <si>
    <t>Quarters ($0.25)</t>
  </si>
  <si>
    <t>Dimes ($0.10)</t>
  </si>
  <si>
    <t>Nickels ($0.05)</t>
  </si>
  <si>
    <t>Pennies ($0.01)</t>
  </si>
  <si>
    <t>Total Cash Count</t>
  </si>
  <si>
    <t>Other Payments/Transactions</t>
  </si>
  <si>
    <t>Category</t>
  </si>
  <si>
    <t>Amount (USD)</t>
  </si>
  <si>
    <t>Notes</t>
  </si>
  <si>
    <t>Opening Cash Balance</t>
  </si>
  <si>
    <t>Amount at the start of the day</t>
  </si>
  <si>
    <t>Cash Sales</t>
  </si>
  <si>
    <t>Cash received from sales</t>
  </si>
  <si>
    <t>Cash Withdrawals/Payouts</t>
  </si>
  <si>
    <t>Amount removed during the day</t>
  </si>
  <si>
    <t>Petty Cash Expenses</t>
  </si>
  <si>
    <t>Small expenses paid with cash</t>
  </si>
  <si>
    <t>Cash Received (Other)</t>
  </si>
  <si>
    <t>Other sources of cash</t>
  </si>
  <si>
    <t>Total Cash Available</t>
  </si>
  <si>
    <t>Deposit and Reconciliation</t>
  </si>
  <si>
    <t>Total Cash Count (from above)</t>
  </si>
  <si>
    <t>Cash Deposited to Bank</t>
  </si>
  <si>
    <t>Amount deposited</t>
  </si>
  <si>
    <t>Cash Retained</t>
  </si>
  <si>
    <t>Amount kept in register/safe</t>
  </si>
  <si>
    <t>Cash Over/Short (if any)</t>
  </si>
  <si>
    <t>Difference in expected cash</t>
  </si>
  <si>
    <t>Closing Cash Balance</t>
  </si>
  <si>
    <t>Reconciliation Notes</t>
  </si>
  <si>
    <t>Use this section to track any discrepancies or observations made during the counting process:</t>
  </si>
  <si>
    <t>Authorized Signature</t>
  </si>
  <si>
    <t xml:space="preserve">Date: </t>
  </si>
  <si>
    <t xml:space="preserve">Cashier Name: </t>
  </si>
  <si>
    <t xml:space="preserve">Shift: </t>
  </si>
  <si>
    <t xml:space="preserve">Location/Store: </t>
  </si>
  <si>
    <r>
      <t>Counted By</t>
    </r>
    <r>
      <rPr>
        <sz val="11"/>
        <color theme="1"/>
        <rFont val="Calibri"/>
        <family val="2"/>
        <scheme val="minor"/>
      </rPr>
      <t>:(Cashier/Employee)</t>
    </r>
  </si>
  <si>
    <r>
      <t>Verified By</t>
    </r>
    <r>
      <rPr>
        <sz val="11"/>
        <color theme="1"/>
        <rFont val="Calibri"/>
        <family val="2"/>
        <scheme val="minor"/>
      </rPr>
      <t>: (Supervisor/Manager)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</si>
</sst>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8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 tint="-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left" vertical="center" indent="1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vertical="center"/>
    </xf>
    <xf numFmtId="0" fontId="0" fillId="0" borderId="1" xfId="0" applyFont="1" applyBorder="1"/>
    <xf numFmtId="0" fontId="0" fillId="0" borderId="2" xfId="0" applyFont="1" applyBorder="1"/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8" fontId="0" fillId="0" borderId="0" xfId="0" applyNumberFormat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168" fontId="0" fillId="0" borderId="3" xfId="0" applyNumberFormat="1" applyBorder="1" applyAlignment="1">
      <alignment horizontal="left" vertical="center" wrapText="1"/>
    </xf>
    <xf numFmtId="168" fontId="0" fillId="0" borderId="0" xfId="0" applyNumberFormat="1" applyAlignment="1">
      <alignment horizontal="left" vertical="center" wrapText="1"/>
    </xf>
    <xf numFmtId="168" fontId="1" fillId="0" borderId="0" xfId="0" applyNumberFormat="1" applyFont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168" fontId="6" fillId="0" borderId="0" xfId="0" applyNumberFormat="1" applyFont="1" applyAlignment="1">
      <alignment horizontal="left" vertical="center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0" borderId="0" xfId="0" applyFont="1" applyAlignment="1">
      <alignment vertical="center"/>
    </xf>
    <xf numFmtId="0" fontId="0" fillId="0" borderId="1" xfId="0" applyBorder="1"/>
    <xf numFmtId="0" fontId="0" fillId="0" borderId="2" xfId="0" applyBorder="1"/>
    <xf numFmtId="0" fontId="4" fillId="0" borderId="0" xfId="0" applyFont="1" applyAlignment="1">
      <alignment horizontal="right" vertical="center"/>
    </xf>
  </cellXfs>
  <cellStyles count="1">
    <cellStyle name="Normal" xfId="0" builtinId="0"/>
  </cellStyles>
  <dxfs count="16">
    <dxf>
      <numFmt numFmtId="168" formatCode="&quot;$&quot;#,##0.00"/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4.9989318521683403E-2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4.9989318521683403E-2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 tint="-4.9989318521683403E-2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E20" totalsRowShown="0" headerRowDxfId="11" dataDxfId="12">
  <autoFilter ref="B9:E20"/>
  <tableColumns count="4">
    <tableColumn id="1" name="Denomination" dataDxfId="15"/>
    <tableColumn id="2" name="Quantity" dataDxfId="14"/>
    <tableColumn id="3" name="Value (USD)" dataDxfId="13"/>
    <tableColumn id="4" name="Total Amount (USD)" dataDxfId="10">
      <calculatedColumnFormula>IF(D10&gt;0,D10*C10,"")</calculatedColumnFormula>
    </tableColumn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5:D31" totalsRowShown="0" headerRowDxfId="8" dataDxfId="9">
  <autoFilter ref="B25:D31"/>
  <tableColumns count="3">
    <tableColumn id="1" name="Category" dataDxfId="7"/>
    <tableColumn id="2" name="Amount (USD)" dataDxfId="5"/>
    <tableColumn id="3" name="Notes" dataDxfId="6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6:D41" totalsRowShown="0" headerRowDxfId="3" dataDxfId="4">
  <autoFilter ref="B36:D41"/>
  <tableColumns count="3">
    <tableColumn id="1" name="Category" dataDxfId="2"/>
    <tableColumn id="2" name="Amount (USD)" dataDxfId="0">
      <calculatedColumnFormula>E20</calculatedColumnFormula>
    </tableColumn>
    <tableColumn id="3" name="Notes" dataDxfId="1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55"/>
  <sheetViews>
    <sheetView showGridLines="0" tabSelected="1" workbookViewId="0">
      <selection activeCell="I6" sqref="I6"/>
    </sheetView>
  </sheetViews>
  <sheetFormatPr defaultRowHeight="15" x14ac:dyDescent="0.25"/>
  <cols>
    <col min="1" max="1" width="4.28515625" customWidth="1"/>
    <col min="2" max="5" width="35.7109375" customWidth="1"/>
  </cols>
  <sheetData>
    <row r="2" spans="2:5" ht="31.5" x14ac:dyDescent="0.25">
      <c r="B2" s="5" t="s">
        <v>0</v>
      </c>
      <c r="C2" s="5"/>
      <c r="D2" s="5"/>
      <c r="E2" s="5"/>
    </row>
    <row r="4" spans="2:5" ht="35.1" customHeight="1" x14ac:dyDescent="0.25">
      <c r="B4" s="6" t="s">
        <v>44</v>
      </c>
      <c r="C4" s="7"/>
      <c r="D4" s="30" t="s">
        <v>46</v>
      </c>
      <c r="E4" s="7"/>
    </row>
    <row r="5" spans="2:5" ht="35.1" customHeight="1" x14ac:dyDescent="0.25">
      <c r="B5" s="6" t="s">
        <v>45</v>
      </c>
      <c r="C5" s="8"/>
      <c r="D5" s="30" t="s">
        <v>47</v>
      </c>
      <c r="E5" s="8"/>
    </row>
    <row r="7" spans="2:5" ht="24.95" customHeight="1" x14ac:dyDescent="0.25">
      <c r="B7" s="1" t="s">
        <v>1</v>
      </c>
    </row>
    <row r="9" spans="2:5" ht="35.1" customHeight="1" x14ac:dyDescent="0.25">
      <c r="B9" s="12" t="s">
        <v>2</v>
      </c>
      <c r="C9" s="12" t="s">
        <v>3</v>
      </c>
      <c r="D9" s="12" t="s">
        <v>4</v>
      </c>
      <c r="E9" s="12" t="s">
        <v>5</v>
      </c>
    </row>
    <row r="10" spans="2:5" ht="35.1" customHeight="1" x14ac:dyDescent="0.25">
      <c r="B10" s="10" t="s">
        <v>6</v>
      </c>
      <c r="C10" s="10">
        <v>10</v>
      </c>
      <c r="D10" s="11">
        <v>100</v>
      </c>
      <c r="E10" s="13">
        <f t="shared" ref="E10:E19" si="0">IF(D10&gt;0,D10*C10,"")</f>
        <v>1000</v>
      </c>
    </row>
    <row r="11" spans="2:5" ht="35.1" customHeight="1" x14ac:dyDescent="0.25">
      <c r="B11" s="10" t="s">
        <v>7</v>
      </c>
      <c r="C11" s="10">
        <v>12</v>
      </c>
      <c r="D11" s="11">
        <v>50</v>
      </c>
      <c r="E11" s="13">
        <f t="shared" si="0"/>
        <v>600</v>
      </c>
    </row>
    <row r="12" spans="2:5" ht="35.1" customHeight="1" x14ac:dyDescent="0.25">
      <c r="B12" s="10" t="s">
        <v>8</v>
      </c>
      <c r="C12" s="10">
        <v>20</v>
      </c>
      <c r="D12" s="11">
        <v>20</v>
      </c>
      <c r="E12" s="13">
        <f t="shared" si="0"/>
        <v>400</v>
      </c>
    </row>
    <row r="13" spans="2:5" ht="35.1" customHeight="1" x14ac:dyDescent="0.25">
      <c r="B13" s="10" t="s">
        <v>9</v>
      </c>
      <c r="C13" s="10">
        <v>15</v>
      </c>
      <c r="D13" s="11">
        <v>10</v>
      </c>
      <c r="E13" s="13">
        <f t="shared" si="0"/>
        <v>150</v>
      </c>
    </row>
    <row r="14" spans="2:5" ht="35.1" customHeight="1" x14ac:dyDescent="0.25">
      <c r="B14" s="10" t="s">
        <v>10</v>
      </c>
      <c r="C14" s="10">
        <v>64</v>
      </c>
      <c r="D14" s="11">
        <v>5</v>
      </c>
      <c r="E14" s="13">
        <f t="shared" si="0"/>
        <v>320</v>
      </c>
    </row>
    <row r="15" spans="2:5" ht="35.1" customHeight="1" x14ac:dyDescent="0.25">
      <c r="B15" s="10" t="s">
        <v>11</v>
      </c>
      <c r="C15" s="10">
        <v>25</v>
      </c>
      <c r="D15" s="11">
        <v>1</v>
      </c>
      <c r="E15" s="13">
        <f t="shared" si="0"/>
        <v>25</v>
      </c>
    </row>
    <row r="16" spans="2:5" ht="35.1" customHeight="1" x14ac:dyDescent="0.25">
      <c r="B16" s="10" t="s">
        <v>12</v>
      </c>
      <c r="C16" s="10">
        <v>112</v>
      </c>
      <c r="D16" s="11">
        <v>0.25</v>
      </c>
      <c r="E16" s="13">
        <f t="shared" si="0"/>
        <v>28</v>
      </c>
    </row>
    <row r="17" spans="2:5" ht="35.1" customHeight="1" x14ac:dyDescent="0.25">
      <c r="B17" s="10" t="s">
        <v>13</v>
      </c>
      <c r="C17" s="10">
        <v>235</v>
      </c>
      <c r="D17" s="11">
        <v>0.1</v>
      </c>
      <c r="E17" s="13">
        <f t="shared" si="0"/>
        <v>23.5</v>
      </c>
    </row>
    <row r="18" spans="2:5" ht="35.1" customHeight="1" x14ac:dyDescent="0.25">
      <c r="B18" s="10" t="s">
        <v>14</v>
      </c>
      <c r="C18" s="10">
        <v>165</v>
      </c>
      <c r="D18" s="11">
        <v>0.05</v>
      </c>
      <c r="E18" s="13">
        <f t="shared" si="0"/>
        <v>8.25</v>
      </c>
    </row>
    <row r="19" spans="2:5" ht="35.1" customHeight="1" x14ac:dyDescent="0.25">
      <c r="B19" s="10" t="s">
        <v>15</v>
      </c>
      <c r="C19" s="10">
        <v>185</v>
      </c>
      <c r="D19" s="11">
        <v>0.01</v>
      </c>
      <c r="E19" s="13">
        <f t="shared" si="0"/>
        <v>1.85</v>
      </c>
    </row>
    <row r="20" spans="2:5" ht="35.1" customHeight="1" x14ac:dyDescent="0.25">
      <c r="B20" s="9" t="s">
        <v>16</v>
      </c>
      <c r="C20" s="10"/>
      <c r="D20" s="10"/>
      <c r="E20" s="15">
        <f>SUM(E10:E19)</f>
        <v>2556.6</v>
      </c>
    </row>
    <row r="23" spans="2:5" ht="24.95" customHeight="1" x14ac:dyDescent="0.25">
      <c r="B23" s="1" t="s">
        <v>17</v>
      </c>
    </row>
    <row r="25" spans="2:5" ht="35.1" customHeight="1" x14ac:dyDescent="0.25">
      <c r="B25" s="12" t="s">
        <v>18</v>
      </c>
      <c r="C25" s="12" t="s">
        <v>19</v>
      </c>
      <c r="D25" s="12" t="s">
        <v>20</v>
      </c>
    </row>
    <row r="26" spans="2:5" ht="35.1" customHeight="1" x14ac:dyDescent="0.25">
      <c r="B26" s="9" t="s">
        <v>21</v>
      </c>
      <c r="C26" s="14">
        <f>E20</f>
        <v>2556.6</v>
      </c>
      <c r="D26" s="10" t="s">
        <v>22</v>
      </c>
    </row>
    <row r="27" spans="2:5" ht="35.1" customHeight="1" x14ac:dyDescent="0.25">
      <c r="B27" s="10" t="s">
        <v>23</v>
      </c>
      <c r="C27" s="14">
        <v>1000</v>
      </c>
      <c r="D27" s="10" t="s">
        <v>24</v>
      </c>
    </row>
    <row r="28" spans="2:5" ht="35.1" customHeight="1" x14ac:dyDescent="0.25">
      <c r="B28" s="10" t="s">
        <v>25</v>
      </c>
      <c r="C28" s="14">
        <v>400</v>
      </c>
      <c r="D28" s="10" t="s">
        <v>26</v>
      </c>
    </row>
    <row r="29" spans="2:5" ht="35.1" customHeight="1" x14ac:dyDescent="0.25">
      <c r="B29" s="10" t="s">
        <v>27</v>
      </c>
      <c r="C29" s="14">
        <v>25</v>
      </c>
      <c r="D29" s="10" t="s">
        <v>28</v>
      </c>
    </row>
    <row r="30" spans="2:5" ht="35.1" customHeight="1" x14ac:dyDescent="0.25">
      <c r="B30" s="10" t="s">
        <v>29</v>
      </c>
      <c r="C30" s="14">
        <v>235</v>
      </c>
      <c r="D30" s="10" t="s">
        <v>30</v>
      </c>
    </row>
    <row r="31" spans="2:5" ht="35.1" customHeight="1" x14ac:dyDescent="0.25">
      <c r="B31" s="9" t="s">
        <v>31</v>
      </c>
      <c r="C31" s="15">
        <f>C26+C27-C28-C29+C30</f>
        <v>3366.6</v>
      </c>
      <c r="D31" s="10"/>
    </row>
    <row r="34" spans="2:4" ht="24.95" customHeight="1" x14ac:dyDescent="0.25">
      <c r="B34" s="1" t="s">
        <v>32</v>
      </c>
    </row>
    <row r="36" spans="2:4" ht="35.1" customHeight="1" x14ac:dyDescent="0.25">
      <c r="B36" s="16" t="s">
        <v>18</v>
      </c>
      <c r="C36" s="16" t="s">
        <v>19</v>
      </c>
      <c r="D36" s="16" t="s">
        <v>20</v>
      </c>
    </row>
    <row r="37" spans="2:4" ht="35.1" customHeight="1" x14ac:dyDescent="0.25">
      <c r="B37" s="2" t="s">
        <v>33</v>
      </c>
      <c r="C37" s="15">
        <f>C31</f>
        <v>3366.6</v>
      </c>
      <c r="D37" s="2"/>
    </row>
    <row r="38" spans="2:4" ht="35.1" customHeight="1" x14ac:dyDescent="0.25">
      <c r="B38" s="2" t="s">
        <v>34</v>
      </c>
      <c r="C38" s="14">
        <v>3300</v>
      </c>
      <c r="D38" s="2" t="s">
        <v>35</v>
      </c>
    </row>
    <row r="39" spans="2:4" ht="35.1" customHeight="1" x14ac:dyDescent="0.25">
      <c r="B39" s="2" t="s">
        <v>36</v>
      </c>
      <c r="C39" s="14">
        <v>66</v>
      </c>
      <c r="D39" s="2" t="s">
        <v>37</v>
      </c>
    </row>
    <row r="40" spans="2:4" ht="35.1" customHeight="1" x14ac:dyDescent="0.25">
      <c r="B40" s="2" t="s">
        <v>38</v>
      </c>
      <c r="C40" s="14">
        <v>0</v>
      </c>
      <c r="D40" s="2" t="s">
        <v>39</v>
      </c>
    </row>
    <row r="41" spans="2:4" ht="35.1" customHeight="1" x14ac:dyDescent="0.25">
      <c r="B41" s="3" t="s">
        <v>40</v>
      </c>
      <c r="C41" s="17">
        <f>C38</f>
        <v>3300</v>
      </c>
      <c r="D41" s="2"/>
    </row>
    <row r="44" spans="2:4" ht="24.95" customHeight="1" x14ac:dyDescent="0.25">
      <c r="B44" s="1" t="s">
        <v>41</v>
      </c>
    </row>
    <row r="46" spans="2:4" x14ac:dyDescent="0.25">
      <c r="B46" t="s">
        <v>42</v>
      </c>
    </row>
    <row r="47" spans="2:4" x14ac:dyDescent="0.25">
      <c r="B47" s="18"/>
      <c r="C47" s="19"/>
      <c r="D47" s="20"/>
    </row>
    <row r="48" spans="2:4" x14ac:dyDescent="0.25">
      <c r="B48" s="21"/>
      <c r="C48" s="22"/>
      <c r="D48" s="23"/>
    </row>
    <row r="49" spans="2:4" x14ac:dyDescent="0.25">
      <c r="B49" s="21"/>
      <c r="C49" s="22"/>
      <c r="D49" s="23"/>
    </row>
    <row r="50" spans="2:4" x14ac:dyDescent="0.25">
      <c r="B50" s="24"/>
      <c r="C50" s="25"/>
      <c r="D50" s="26"/>
    </row>
    <row r="52" spans="2:4" ht="24.95" customHeight="1" x14ac:dyDescent="0.25">
      <c r="B52" s="1" t="s">
        <v>43</v>
      </c>
    </row>
    <row r="53" spans="2:4" x14ac:dyDescent="0.25">
      <c r="B53" s="4"/>
    </row>
    <row r="54" spans="2:4" ht="39.950000000000003" customHeight="1" x14ac:dyDescent="0.25">
      <c r="B54" s="27" t="s">
        <v>48</v>
      </c>
      <c r="C54" s="28"/>
    </row>
    <row r="55" spans="2:4" ht="39.950000000000003" customHeight="1" x14ac:dyDescent="0.25">
      <c r="B55" s="27" t="s">
        <v>49</v>
      </c>
      <c r="C55" s="29"/>
    </row>
  </sheetData>
  <mergeCells count="2">
    <mergeCell ref="B2:E2"/>
    <mergeCell ref="B47:D50"/>
  </mergeCells>
  <dataValidations count="5">
    <dataValidation allowBlank="1" showInputMessage="1" showErrorMessage="1" prompt="Denomination Breakdown: Count the number of each denomination and calculate the total cash on hand." sqref="B7"/>
    <dataValidation allowBlank="1" showInputMessage="1" showErrorMessage="1" prompt="Other Payments/Transactions: Record any cash sales, withdrawals, or petty cash expenses that occurred during the day." sqref="B23"/>
    <dataValidation allowBlank="1" showInputMessage="1" showErrorMessage="1" prompt="Deposit and Reconciliation: Compare the total cash on hand with the expected cash, note any deposits, and calculate discrepancies (over/short)." sqref="B34"/>
    <dataValidation allowBlank="1" showInputMessage="1" showErrorMessage="1" prompt="Reconciliation Notes: Track any discrepancies between expected and actual cash, with explanations if necessary." sqref="B44"/>
    <dataValidation allowBlank="1" showInputMessage="1" showErrorMessage="1" prompt="Signature: Ensure the sheet is signed by both the cashier and a supervisor for verification." sqref="B52"/>
  </dataValidations>
  <pageMargins left="0.25" right="0.25" top="0.75" bottom="0.75" header="0.3" footer="0.3"/>
  <pageSetup scale="69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Daily Cash Count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2024-10-19T13:50:20Z</cp:lastPrinted>
  <dcterms:created xsi:type="dcterms:W3CDTF">2024-10-19T13:31:17Z</dcterms:created>
  <dcterms:modified xsi:type="dcterms:W3CDTF">2024-10-19T13:50:43Z</dcterms:modified>
</cp:coreProperties>
</file>