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8_{336AFA39-B7AE-440D-A924-AAF1E7AD961C}" xr6:coauthVersionLast="44" xr6:coauthVersionMax="44" xr10:uidLastSave="{00000000-0000-0000-0000-000000000000}"/>
  <bookViews>
    <workbookView xWindow="-120" yWindow="-120" windowWidth="20730" windowHeight="11160" xr2:uid="{47CC8B22-1C8C-48B8-94B2-45B735E9EEFD}"/>
  </bookViews>
  <sheets>
    <sheet name="Food Budget" sheetId="1" r:id="rId1"/>
  </sheets>
  <externalReferences>
    <externalReference r:id="rId2"/>
  </externalReferences>
  <definedNames>
    <definedName name="Food_Category">[1]Report!$B$9:$B$16</definedName>
    <definedName name="Places">[1]Report!$B$23:$B$28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" i="1" l="1"/>
  <c r="B25" i="1"/>
  <c r="G24" i="1"/>
  <c r="B24" i="1"/>
  <c r="G23" i="1"/>
  <c r="B23" i="1"/>
  <c r="G22" i="1"/>
  <c r="B22" i="1"/>
  <c r="G21" i="1"/>
  <c r="B21" i="1"/>
  <c r="G20" i="1"/>
  <c r="B20" i="1"/>
  <c r="G19" i="1"/>
  <c r="B19" i="1"/>
  <c r="G18" i="1"/>
  <c r="B18" i="1"/>
  <c r="G17" i="1"/>
  <c r="B17" i="1"/>
  <c r="G16" i="1"/>
  <c r="B16" i="1"/>
  <c r="G15" i="1"/>
  <c r="B15" i="1"/>
  <c r="G14" i="1"/>
  <c r="B14" i="1"/>
  <c r="G13" i="1"/>
  <c r="B13" i="1"/>
  <c r="G12" i="1"/>
  <c r="B12" i="1"/>
  <c r="G11" i="1"/>
  <c r="B11" i="1"/>
  <c r="G10" i="1"/>
  <c r="B10" i="1"/>
  <c r="G9" i="1"/>
  <c r="B9" i="1"/>
  <c r="G8" i="1"/>
  <c r="B8" i="1"/>
  <c r="G7" i="1"/>
  <c r="B7" i="1"/>
  <c r="G6" i="1"/>
  <c r="B6" i="1"/>
  <c r="G5" i="1"/>
  <c r="B5" i="1"/>
  <c r="G4" i="1"/>
  <c r="G26" i="1" s="1"/>
  <c r="B4" i="1"/>
</calcChain>
</file>

<file path=xl/sharedStrings.xml><?xml version="1.0" encoding="utf-8"?>
<sst xmlns="http://schemas.openxmlformats.org/spreadsheetml/2006/main" count="75" uniqueCount="34">
  <si>
    <t>Create your Food Budget. Check tips in cells in table header below.
You can create report in Report worksheet.</t>
  </si>
  <si>
    <t>Date</t>
  </si>
  <si>
    <t>Category</t>
  </si>
  <si>
    <t>What</t>
  </si>
  <si>
    <t>How 
many</t>
  </si>
  <si>
    <t>Price 
per item</t>
  </si>
  <si>
    <t>Price 
(sum)</t>
  </si>
  <si>
    <t>Where</t>
  </si>
  <si>
    <t>Sweets</t>
  </si>
  <si>
    <t>Candies</t>
  </si>
  <si>
    <t>Grocery</t>
  </si>
  <si>
    <t>Drinks</t>
  </si>
  <si>
    <t>Coke</t>
  </si>
  <si>
    <t>Fast Food</t>
  </si>
  <si>
    <t>Ready Meals</t>
  </si>
  <si>
    <t>Meal</t>
  </si>
  <si>
    <t>Meat</t>
  </si>
  <si>
    <t>Beef</t>
  </si>
  <si>
    <t>Alcohol</t>
  </si>
  <si>
    <t>Whisky</t>
  </si>
  <si>
    <t>Soda</t>
  </si>
  <si>
    <t>Home Delivery</t>
  </si>
  <si>
    <t>Fruits &amp; Vegetables</t>
  </si>
  <si>
    <t>Apples</t>
  </si>
  <si>
    <t>Water</t>
  </si>
  <si>
    <t>Chocolate</t>
  </si>
  <si>
    <t>Coffee shops</t>
  </si>
  <si>
    <t>Rice</t>
  </si>
  <si>
    <t>Restaurant</t>
  </si>
  <si>
    <t>Beer</t>
  </si>
  <si>
    <t>Bananas</t>
  </si>
  <si>
    <t>Bread</t>
  </si>
  <si>
    <t>Buns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</si>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</sst>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0.0"/>
    <numFmt numFmtId="165" formatCode="_-* #,##0.00\ [$zł-415]_-;\-* #,##0.00\ [$zł-415]_-;_-* &quot;-&quot;??\ [$zł-415]_-;_-@_-"/>
    <numFmt numFmtId="166" formatCode="_-* #,##0.00\ [$zł-415]_-;\-* #,##0.00\ [$zł-415]_-;_-* &quot;-&quot;?\ [$zł-415]_-;_-@_-"/>
    <numFmt numFmtId="167" formatCode="[$$-409]#,##0.00_ ;\-[$$-409]#,##0.00\ "/>
  </numFmts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14" fontId="1" fillId="0" borderId="0" xfId="0" applyNumberFormat="1" applyFont="1"/>
    <xf numFmtId="0" fontId="1" fillId="0" borderId="0" xfId="0" applyFont="1"/>
    <xf numFmtId="167" fontId="1" fillId="0" borderId="0" xfId="0" applyNumberFormat="1" applyFont="1"/>
    <xf numFmtId="167" fontId="0" fillId="0" borderId="0" xfId="0" applyNumberFormat="1"/>
  </cellXfs>
  <cellStyles count="1">
    <cellStyle name="Normal" xfId="0" builtinId="0"/>
  </cellStyles>
  <dxfs count="1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7" formatCode="[$$-409]#,##0.00_ ;\-[$$-409]#,##0.00\ "/>
      <fill>
        <patternFill patternType="none">
          <fgColor indexed="64"/>
          <bgColor indexed="65"/>
        </patternFill>
      </fill>
    </dxf>
    <dxf>
      <numFmt numFmtId="167" formatCode="[$$-409]#,##0.00_ ;\-[$$-409]#,##0.00\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7" formatCode="[$$-409]#,##0.00_ ;\-[$$-409]#,##0.00\ 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167" formatCode="[$$-409]#,##0.00_ ;\-[$$-409]#,##0.00\ 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8" formatCode="dd/mm/yyyy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</dxf>
    <dxf>
      <alignment horizontal="center" vertical="center" textRotation="0" wrapText="0" indent="0" justifyLastLine="0" shrinkToFit="0" readingOrder="0"/>
    </dxf>
    <dxf>
      <fill>
        <patternFill patternType="solid">
          <fgColor theme="6" tint="0.79992065187536243"/>
          <bgColor theme="0" tint="-4.9989318521683403E-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Monthly Expenses" pivot="0" count="6" xr9:uid="{497A4D9D-F2E3-423F-8A2A-0496CECDE569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8</xdr:col>
      <xdr:colOff>0</xdr:colOff>
      <xdr:row>1</xdr:row>
      <xdr:rowOff>0</xdr:rowOff>
    </xdr:to>
    <xdr:grpSp>
      <xdr:nvGrpSpPr>
        <xdr:cNvPr id="2" name="Group 1" descr="Banner">
          <a:extLst>
            <a:ext uri="{FF2B5EF4-FFF2-40B4-BE49-F238E27FC236}">
              <a16:creationId xmlns:a16="http://schemas.microsoft.com/office/drawing/2014/main" id="{07F64F39-317B-4155-BB2A-49D5698FFBA5}"/>
            </a:ext>
          </a:extLst>
        </xdr:cNvPr>
        <xdr:cNvGrpSpPr/>
      </xdr:nvGrpSpPr>
      <xdr:grpSpPr>
        <a:xfrm>
          <a:off x="142875" y="0"/>
          <a:ext cx="6829425" cy="1609725"/>
          <a:chOff x="302559" y="0"/>
          <a:chExt cx="6051176" cy="1613647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B4079C21-1EF9-4939-B961-AEBFF9853184}"/>
              </a:ext>
            </a:extLst>
          </xdr:cNvPr>
          <xdr:cNvSpPr/>
        </xdr:nvSpPr>
        <xdr:spPr>
          <a:xfrm>
            <a:off x="302559" y="0"/>
            <a:ext cx="6051176" cy="1613647"/>
          </a:xfrm>
          <a:prstGeom prst="rect">
            <a:avLst/>
          </a:prstGeom>
          <a:solidFill>
            <a:schemeClr val="accent3">
              <a:lumMod val="20000"/>
              <a:lumOff val="8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l-PL" sz="1100"/>
          </a:p>
        </xdr:txBody>
      </xdr:sp>
      <xdr:pic>
        <xdr:nvPicPr>
          <xdr:cNvPr id="4" name="Picture 3" descr="Food illustration">
            <a:extLst>
              <a:ext uri="{FF2B5EF4-FFF2-40B4-BE49-F238E27FC236}">
                <a16:creationId xmlns:a16="http://schemas.microsoft.com/office/drawing/2014/main" id="{254DCC7A-6731-4934-B6FD-79B4FDEEC70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48235" y="123264"/>
            <a:ext cx="1640163" cy="1255059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438150</xdr:colOff>
      <xdr:row>0</xdr:row>
      <xdr:rowOff>246529</xdr:rowOff>
    </xdr:from>
    <xdr:to>
      <xdr:col>7</xdr:col>
      <xdr:colOff>739588</xdr:colOff>
      <xdr:row>0</xdr:row>
      <xdr:rowOff>1243853</xdr:rowOff>
    </xdr:to>
    <xdr:sp macro="" textlink="">
      <xdr:nvSpPr>
        <xdr:cNvPr id="5" name="TextBox 4" descr="Title">
          <a:extLst>
            <a:ext uri="{FF2B5EF4-FFF2-40B4-BE49-F238E27FC236}">
              <a16:creationId xmlns:a16="http://schemas.microsoft.com/office/drawing/2014/main" id="{81141C57-FD53-4A21-954F-456A7518B362}"/>
            </a:ext>
          </a:extLst>
        </xdr:cNvPr>
        <xdr:cNvSpPr txBox="1"/>
      </xdr:nvSpPr>
      <xdr:spPr>
        <a:xfrm>
          <a:off x="2247900" y="246529"/>
          <a:ext cx="4120963" cy="9973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pl-PL" sz="3600" b="1">
              <a:solidFill>
                <a:srgbClr val="002060"/>
              </a:solidFill>
            </a:rPr>
            <a:t>Food budget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-1/Writer%20Sarah/Work%20-9%20PAID%20-50000/Excel%20Contents%20-69/List%20of%2015-%2013/Excel%20Files%20-15/Household%20food%20budget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our Expenses"/>
      <sheetName val="Report"/>
    </sheetNames>
    <sheetDataSet>
      <sheetData sheetId="0"/>
      <sheetData sheetId="1">
        <row r="9">
          <cell r="B9" t="str">
            <v>Alcohol</v>
          </cell>
        </row>
        <row r="10">
          <cell r="B10" t="str">
            <v>Bread</v>
          </cell>
        </row>
        <row r="11">
          <cell r="B11" t="str">
            <v>Drinks</v>
          </cell>
        </row>
        <row r="12">
          <cell r="B12" t="str">
            <v>Fruits &amp; Vegetables</v>
          </cell>
        </row>
        <row r="13">
          <cell r="B13" t="str">
            <v>Meat</v>
          </cell>
        </row>
        <row r="14">
          <cell r="B14" t="str">
            <v>Ready Meals</v>
          </cell>
        </row>
        <row r="15">
          <cell r="B15" t="str">
            <v>Sweets</v>
          </cell>
        </row>
        <row r="16">
          <cell r="B16" t="str">
            <v>Other</v>
          </cell>
        </row>
        <row r="23">
          <cell r="B23" t="str">
            <v>Coffee shops</v>
          </cell>
        </row>
        <row r="24">
          <cell r="B24" t="str">
            <v>Fast Food</v>
          </cell>
        </row>
        <row r="25">
          <cell r="B25" t="str">
            <v>Grocery</v>
          </cell>
        </row>
        <row r="26">
          <cell r="B26" t="str">
            <v>Home Delivery</v>
          </cell>
        </row>
        <row r="27">
          <cell r="B27" t="str">
            <v>Restaurant</v>
          </cell>
        </row>
        <row r="28">
          <cell r="B28" t="str">
            <v>Other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FDE3D20-3B18-4B25-9B16-861D410E04D5}" name="Monthly_Expenses" displayName="Monthly_Expenses" ref="B3:H26" totalsRowCount="1" headerRowDxfId="10" dataDxfId="9">
  <autoFilter ref="B3:H25" xr:uid="{C116CFC7-EF40-4821-9539-A145898A09DD}"/>
  <tableColumns count="7">
    <tableColumn id="1" xr3:uid="{75FEBD4D-90F2-4009-A142-855E7109FC12}" name="Date" totalsRowLabel="Total" dataDxfId="8">
      <calculatedColumnFormula>TODAY()</calculatedColumnFormula>
    </tableColumn>
    <tableColumn id="2" xr3:uid="{D7C62D47-3FC9-4FD2-B19E-8831A6761891}" name="Category" dataDxfId="7"/>
    <tableColumn id="3" xr3:uid="{FBB7ADB2-B526-4F5D-ADD2-8E3B3AEA9F2B}" name="What" dataDxfId="6"/>
    <tableColumn id="4" xr3:uid="{AF23E032-9659-4F59-AFE0-C8725B743E25}" name="How _x000a_many" dataDxfId="5"/>
    <tableColumn id="5" xr3:uid="{ABB1FFBC-88D3-434A-BE24-11F146D51877}" name="Price _x000a_per item" dataDxfId="3" totalsRowDxfId="4"/>
    <tableColumn id="6" xr3:uid="{5355E523-1B22-4C76-9067-BAA7F7468A78}" name="Price _x000a_(sum)" totalsRowFunction="sum" dataDxfId="1" totalsRowDxfId="2">
      <calculatedColumnFormula>Monthly_Expenses[Price 
per item]*Monthly_Expenses[How 
many]</calculatedColumnFormula>
    </tableColumn>
    <tableColumn id="7" xr3:uid="{5481D84C-613E-45BA-9D09-23CE16A117C8}" name="Where" dataDxfId="0"/>
  </tableColumns>
  <tableStyleInfo name="Monthly Expenses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90B15-C763-4120-9F56-3956B61575BE}">
  <sheetPr>
    <pageSetUpPr fitToPage="1"/>
  </sheetPr>
  <dimension ref="B1:H26"/>
  <sheetViews>
    <sheetView showGridLines="0" tabSelected="1" workbookViewId="0">
      <selection activeCell="J23" sqref="J23"/>
    </sheetView>
  </sheetViews>
  <sheetFormatPr defaultRowHeight="15" x14ac:dyDescent="0.25"/>
  <cols>
    <col min="1" max="1" width="2.140625" customWidth="1"/>
    <col min="2" max="2" width="13.7109375" customWidth="1"/>
    <col min="3" max="3" width="15.140625" customWidth="1"/>
    <col min="4" max="4" width="12.5703125" customWidth="1"/>
    <col min="5" max="5" width="14.140625" customWidth="1"/>
    <col min="6" max="6" width="16.28515625" customWidth="1"/>
    <col min="7" max="7" width="14.28515625" customWidth="1"/>
    <col min="8" max="8" width="16.28515625" customWidth="1"/>
    <col min="11" max="11" width="12.42578125" customWidth="1"/>
  </cols>
  <sheetData>
    <row r="1" spans="2:8" ht="126.75" customHeight="1" x14ac:dyDescent="0.25"/>
    <row r="2" spans="2:8" ht="39.75" customHeight="1" x14ac:dyDescent="0.25">
      <c r="B2" s="1" t="s">
        <v>0</v>
      </c>
      <c r="C2" s="2"/>
      <c r="D2" s="2"/>
      <c r="E2" s="2"/>
      <c r="F2" s="2"/>
      <c r="G2" s="2"/>
      <c r="H2" s="2"/>
    </row>
    <row r="3" spans="2:8" ht="30" x14ac:dyDescent="0.25">
      <c r="B3" s="3" t="s">
        <v>1</v>
      </c>
      <c r="C3" s="3" t="s">
        <v>2</v>
      </c>
      <c r="D3" s="3" t="s">
        <v>3</v>
      </c>
      <c r="E3" s="4" t="s">
        <v>4</v>
      </c>
      <c r="F3" s="5" t="s">
        <v>5</v>
      </c>
      <c r="G3" s="6" t="s">
        <v>6</v>
      </c>
      <c r="H3" s="3" t="s">
        <v>7</v>
      </c>
    </row>
    <row r="4" spans="2:8" ht="24.95" customHeight="1" x14ac:dyDescent="0.25">
      <c r="B4" s="7">
        <f ca="1">TODAY()</f>
        <v>43899</v>
      </c>
      <c r="C4" s="8" t="s">
        <v>8</v>
      </c>
      <c r="D4" s="8" t="s">
        <v>9</v>
      </c>
      <c r="E4" s="8">
        <v>0.25</v>
      </c>
      <c r="F4" s="9">
        <v>6</v>
      </c>
      <c r="G4" s="9">
        <f>Monthly_Expenses[Price 
per item]*Monthly_Expenses[How 
many]</f>
        <v>1.5</v>
      </c>
      <c r="H4" s="8" t="s">
        <v>10</v>
      </c>
    </row>
    <row r="5" spans="2:8" ht="24.95" customHeight="1" x14ac:dyDescent="0.25">
      <c r="B5" s="7">
        <f t="shared" ref="B5" ca="1" si="0">TODAY()</f>
        <v>43899</v>
      </c>
      <c r="C5" s="8" t="s">
        <v>11</v>
      </c>
      <c r="D5" s="8" t="s">
        <v>12</v>
      </c>
      <c r="E5" s="8">
        <v>1</v>
      </c>
      <c r="F5" s="9">
        <v>1</v>
      </c>
      <c r="G5" s="9">
        <f>Monthly_Expenses[Price 
per item]*Monthly_Expenses[How 
many]</f>
        <v>1</v>
      </c>
      <c r="H5" s="8" t="s">
        <v>13</v>
      </c>
    </row>
    <row r="6" spans="2:8" ht="24.95" customHeight="1" x14ac:dyDescent="0.25">
      <c r="B6" s="7">
        <f ca="1">TODAY()-1</f>
        <v>43898</v>
      </c>
      <c r="C6" s="8" t="s">
        <v>14</v>
      </c>
      <c r="D6" s="8" t="s">
        <v>15</v>
      </c>
      <c r="E6" s="8">
        <v>1</v>
      </c>
      <c r="F6" s="9">
        <v>28</v>
      </c>
      <c r="G6" s="9">
        <f>Monthly_Expenses[Price 
per item]*Monthly_Expenses[How 
many]</f>
        <v>28</v>
      </c>
      <c r="H6" s="8" t="s">
        <v>13</v>
      </c>
    </row>
    <row r="7" spans="2:8" ht="24.95" customHeight="1" x14ac:dyDescent="0.25">
      <c r="B7" s="7">
        <f ca="1">TODAY()-1</f>
        <v>43898</v>
      </c>
      <c r="C7" s="8" t="s">
        <v>16</v>
      </c>
      <c r="D7" s="8" t="s">
        <v>17</v>
      </c>
      <c r="E7" s="8">
        <v>1.2</v>
      </c>
      <c r="F7" s="9">
        <v>15</v>
      </c>
      <c r="G7" s="9">
        <f>Monthly_Expenses[Price 
per item]*Monthly_Expenses[How 
many]</f>
        <v>18</v>
      </c>
      <c r="H7" s="8" t="s">
        <v>10</v>
      </c>
    </row>
    <row r="8" spans="2:8" ht="24.95" customHeight="1" x14ac:dyDescent="0.25">
      <c r="B8" s="7">
        <f ca="1">TODAY()-1</f>
        <v>43898</v>
      </c>
      <c r="C8" s="8" t="s">
        <v>18</v>
      </c>
      <c r="D8" s="8" t="s">
        <v>19</v>
      </c>
      <c r="E8" s="8">
        <v>1</v>
      </c>
      <c r="F8" s="9">
        <v>25</v>
      </c>
      <c r="G8" s="9">
        <f>Monthly_Expenses[Price 
per item]*Monthly_Expenses[How 
many]</f>
        <v>25</v>
      </c>
      <c r="H8" s="8" t="s">
        <v>10</v>
      </c>
    </row>
    <row r="9" spans="2:8" ht="24.95" customHeight="1" x14ac:dyDescent="0.25">
      <c r="B9" s="7">
        <f ca="1">TODAY()-2</f>
        <v>43897</v>
      </c>
      <c r="C9" s="8" t="s">
        <v>11</v>
      </c>
      <c r="D9" s="8" t="s">
        <v>20</v>
      </c>
      <c r="E9" s="8">
        <v>6</v>
      </c>
      <c r="F9" s="9">
        <v>1</v>
      </c>
      <c r="G9" s="9">
        <f>Monthly_Expenses[Price 
per item]*Monthly_Expenses[How 
many]</f>
        <v>6</v>
      </c>
      <c r="H9" s="8" t="s">
        <v>21</v>
      </c>
    </row>
    <row r="10" spans="2:8" ht="24.95" customHeight="1" x14ac:dyDescent="0.25">
      <c r="B10" s="7">
        <f ca="1">TODAY()-2</f>
        <v>43897</v>
      </c>
      <c r="C10" s="8" t="s">
        <v>14</v>
      </c>
      <c r="D10" s="8" t="s">
        <v>15</v>
      </c>
      <c r="E10" s="8">
        <v>1</v>
      </c>
      <c r="F10" s="9">
        <v>10</v>
      </c>
      <c r="G10" s="9">
        <f>Monthly_Expenses[Price 
per item]*Monthly_Expenses[How 
many]</f>
        <v>10</v>
      </c>
      <c r="H10" s="8" t="s">
        <v>21</v>
      </c>
    </row>
    <row r="11" spans="2:8" ht="24.95" customHeight="1" x14ac:dyDescent="0.25">
      <c r="B11" s="7">
        <f ca="1">TODAY()-2</f>
        <v>43897</v>
      </c>
      <c r="C11" s="8" t="s">
        <v>22</v>
      </c>
      <c r="D11" s="8" t="s">
        <v>23</v>
      </c>
      <c r="E11" s="8">
        <v>2</v>
      </c>
      <c r="F11" s="9">
        <v>5</v>
      </c>
      <c r="G11" s="9">
        <f>Monthly_Expenses[Price 
per item]*Monthly_Expenses[How 
many]</f>
        <v>10</v>
      </c>
      <c r="H11" s="8" t="s">
        <v>21</v>
      </c>
    </row>
    <row r="12" spans="2:8" ht="24.95" customHeight="1" x14ac:dyDescent="0.25">
      <c r="B12" s="7">
        <f ca="1">TODAY()-2</f>
        <v>43897</v>
      </c>
      <c r="C12" s="8" t="s">
        <v>11</v>
      </c>
      <c r="D12" s="8" t="s">
        <v>24</v>
      </c>
      <c r="E12" s="8">
        <v>1</v>
      </c>
      <c r="F12" s="9">
        <v>1</v>
      </c>
      <c r="G12" s="9">
        <f>Monthly_Expenses[Price 
per item]*Monthly_Expenses[How 
many]</f>
        <v>1</v>
      </c>
      <c r="H12" s="8" t="s">
        <v>10</v>
      </c>
    </row>
    <row r="13" spans="2:8" ht="24.95" customHeight="1" x14ac:dyDescent="0.25">
      <c r="B13" s="7">
        <f ca="1">TODAY()-3</f>
        <v>43896</v>
      </c>
      <c r="C13" s="8" t="s">
        <v>11</v>
      </c>
      <c r="D13" s="8" t="s">
        <v>12</v>
      </c>
      <c r="E13" s="8">
        <v>1</v>
      </c>
      <c r="F13" s="9">
        <v>1</v>
      </c>
      <c r="G13" s="9">
        <f>Monthly_Expenses[Price 
per item]*Monthly_Expenses[How 
many]</f>
        <v>1</v>
      </c>
      <c r="H13" s="8" t="s">
        <v>13</v>
      </c>
    </row>
    <row r="14" spans="2:8" ht="24.95" customHeight="1" x14ac:dyDescent="0.25">
      <c r="B14" s="7">
        <f ca="1">TODAY()-3</f>
        <v>43896</v>
      </c>
      <c r="C14" s="8" t="s">
        <v>8</v>
      </c>
      <c r="D14" s="8" t="s">
        <v>25</v>
      </c>
      <c r="E14" s="8">
        <v>2</v>
      </c>
      <c r="F14" s="9">
        <v>3</v>
      </c>
      <c r="G14" s="9">
        <f>Monthly_Expenses[Price 
per item]*Monthly_Expenses[How 
many]</f>
        <v>6</v>
      </c>
      <c r="H14" s="8" t="s">
        <v>10</v>
      </c>
    </row>
    <row r="15" spans="2:8" ht="24.95" customHeight="1" x14ac:dyDescent="0.25">
      <c r="B15" s="7">
        <f ca="1">TODAY()-3</f>
        <v>43896</v>
      </c>
      <c r="C15" s="8" t="s">
        <v>8</v>
      </c>
      <c r="D15" s="8" t="s">
        <v>9</v>
      </c>
      <c r="E15" s="8">
        <v>5</v>
      </c>
      <c r="F15" s="9">
        <v>1</v>
      </c>
      <c r="G15" s="9">
        <f>Monthly_Expenses[Price 
per item]*Monthly_Expenses[How 
many]</f>
        <v>5</v>
      </c>
      <c r="H15" s="8" t="s">
        <v>10</v>
      </c>
    </row>
    <row r="16" spans="2:8" ht="24.95" customHeight="1" x14ac:dyDescent="0.25">
      <c r="B16" s="7">
        <f ca="1">TODAY()-3</f>
        <v>43896</v>
      </c>
      <c r="C16" s="8" t="s">
        <v>11</v>
      </c>
      <c r="D16" s="8" t="s">
        <v>24</v>
      </c>
      <c r="E16" s="8">
        <v>2</v>
      </c>
      <c r="F16" s="9">
        <v>0.75</v>
      </c>
      <c r="G16" s="9">
        <f>Monthly_Expenses[Price 
per item]*Monthly_Expenses[How 
many]</f>
        <v>1.5</v>
      </c>
      <c r="H16" s="8" t="s">
        <v>26</v>
      </c>
    </row>
    <row r="17" spans="2:8" ht="24.95" customHeight="1" x14ac:dyDescent="0.25">
      <c r="B17" s="7">
        <f ca="1">TODAY()-4</f>
        <v>43895</v>
      </c>
      <c r="C17" s="8" t="s">
        <v>14</v>
      </c>
      <c r="D17" s="8" t="s">
        <v>27</v>
      </c>
      <c r="E17" s="8">
        <v>1</v>
      </c>
      <c r="F17" s="9">
        <v>3.25</v>
      </c>
      <c r="G17" s="9">
        <f>Monthly_Expenses[Price 
per item]*Monthly_Expenses[How 
many]</f>
        <v>3.25</v>
      </c>
      <c r="H17" s="8" t="s">
        <v>28</v>
      </c>
    </row>
    <row r="18" spans="2:8" ht="24.95" customHeight="1" x14ac:dyDescent="0.25">
      <c r="B18" s="7">
        <f ca="1">TODAY()-4</f>
        <v>43895</v>
      </c>
      <c r="C18" s="8" t="s">
        <v>16</v>
      </c>
      <c r="D18" s="8" t="s">
        <v>17</v>
      </c>
      <c r="E18" s="8">
        <v>0.6</v>
      </c>
      <c r="F18" s="9">
        <v>12</v>
      </c>
      <c r="G18" s="9">
        <f>Monthly_Expenses[Price 
per item]*Monthly_Expenses[How 
many]</f>
        <v>7.1999999999999993</v>
      </c>
      <c r="H18" s="8" t="s">
        <v>10</v>
      </c>
    </row>
    <row r="19" spans="2:8" ht="24.95" customHeight="1" x14ac:dyDescent="0.25">
      <c r="B19" s="7">
        <f ca="1">TODAY()-4</f>
        <v>43895</v>
      </c>
      <c r="C19" s="8" t="s">
        <v>18</v>
      </c>
      <c r="D19" s="8" t="s">
        <v>29</v>
      </c>
      <c r="E19" s="8">
        <v>1</v>
      </c>
      <c r="F19" s="9">
        <v>2</v>
      </c>
      <c r="G19" s="9">
        <f>Monthly_Expenses[Price 
per item]*Monthly_Expenses[How 
many]</f>
        <v>2</v>
      </c>
      <c r="H19" s="8" t="s">
        <v>28</v>
      </c>
    </row>
    <row r="20" spans="2:8" ht="24.95" customHeight="1" x14ac:dyDescent="0.25">
      <c r="B20" s="7">
        <f ca="1">TODAY()-4</f>
        <v>43895</v>
      </c>
      <c r="C20" s="8" t="s">
        <v>11</v>
      </c>
      <c r="D20" s="8" t="s">
        <v>20</v>
      </c>
      <c r="E20" s="8">
        <v>1</v>
      </c>
      <c r="F20" s="9">
        <v>1</v>
      </c>
      <c r="G20" s="9">
        <f>Monthly_Expenses[Price 
per item]*Monthly_Expenses[How 
many]</f>
        <v>1</v>
      </c>
      <c r="H20" s="8" t="s">
        <v>10</v>
      </c>
    </row>
    <row r="21" spans="2:8" ht="24.95" customHeight="1" x14ac:dyDescent="0.25">
      <c r="B21" s="7">
        <f ca="1">TODAY()-5</f>
        <v>43894</v>
      </c>
      <c r="C21" s="8" t="s">
        <v>14</v>
      </c>
      <c r="D21" s="8" t="s">
        <v>15</v>
      </c>
      <c r="E21" s="8">
        <v>1</v>
      </c>
      <c r="F21" s="9">
        <v>10</v>
      </c>
      <c r="G21" s="9">
        <f>Monthly_Expenses[Price 
per item]*Monthly_Expenses[How 
many]</f>
        <v>10</v>
      </c>
      <c r="H21" s="8" t="s">
        <v>13</v>
      </c>
    </row>
    <row r="22" spans="2:8" ht="24.95" customHeight="1" x14ac:dyDescent="0.25">
      <c r="B22" s="7">
        <f ca="1">TODAY()-5</f>
        <v>43894</v>
      </c>
      <c r="C22" s="8" t="s">
        <v>22</v>
      </c>
      <c r="D22" s="8" t="s">
        <v>30</v>
      </c>
      <c r="E22" s="8">
        <v>2</v>
      </c>
      <c r="F22" s="9">
        <v>3</v>
      </c>
      <c r="G22" s="9">
        <f>Monthly_Expenses[Price 
per item]*Monthly_Expenses[How 
many]</f>
        <v>6</v>
      </c>
      <c r="H22" s="8" t="s">
        <v>21</v>
      </c>
    </row>
    <row r="23" spans="2:8" ht="24.95" customHeight="1" x14ac:dyDescent="0.25">
      <c r="B23" s="7">
        <f ca="1">TODAY()-5</f>
        <v>43894</v>
      </c>
      <c r="C23" s="8" t="s">
        <v>11</v>
      </c>
      <c r="D23" s="8" t="s">
        <v>12</v>
      </c>
      <c r="E23" s="8">
        <v>1</v>
      </c>
      <c r="F23" s="9">
        <v>0.75</v>
      </c>
      <c r="G23" s="9">
        <f>Monthly_Expenses[Price 
per item]*Monthly_Expenses[How 
many]</f>
        <v>0.75</v>
      </c>
      <c r="H23" s="8" t="s">
        <v>10</v>
      </c>
    </row>
    <row r="24" spans="2:8" ht="24.95" customHeight="1" x14ac:dyDescent="0.25">
      <c r="B24" s="7">
        <f ca="1">TODAY()-5</f>
        <v>43894</v>
      </c>
      <c r="C24" s="8" t="s">
        <v>18</v>
      </c>
      <c r="D24" s="8" t="s">
        <v>29</v>
      </c>
      <c r="E24" s="8">
        <v>1</v>
      </c>
      <c r="F24" s="9">
        <v>1</v>
      </c>
      <c r="G24" s="9">
        <f>Monthly_Expenses[Price 
per item]*Monthly_Expenses[How 
many]</f>
        <v>1</v>
      </c>
      <c r="H24" s="8" t="s">
        <v>26</v>
      </c>
    </row>
    <row r="25" spans="2:8" ht="24.95" customHeight="1" x14ac:dyDescent="0.25">
      <c r="B25" s="7">
        <f ca="1">TODAY()-5</f>
        <v>43894</v>
      </c>
      <c r="C25" s="8" t="s">
        <v>31</v>
      </c>
      <c r="D25" s="8" t="s">
        <v>32</v>
      </c>
      <c r="E25" s="8">
        <v>5</v>
      </c>
      <c r="F25" s="9">
        <v>0.2</v>
      </c>
      <c r="G25" s="9">
        <f>Monthly_Expenses[Price 
per item]*Monthly_Expenses[How 
many]</f>
        <v>1</v>
      </c>
      <c r="H25" s="8" t="s">
        <v>10</v>
      </c>
    </row>
    <row r="26" spans="2:8" ht="24.95" customHeight="1" x14ac:dyDescent="0.25">
      <c r="B26" t="s">
        <v>33</v>
      </c>
      <c r="F26" s="10"/>
      <c r="G26" s="10">
        <f>SUBTOTAL(109,Monthly_Expenses[Price 
(sum)])</f>
        <v>146.19999999999999</v>
      </c>
    </row>
  </sheetData>
  <mergeCells count="1">
    <mergeCell ref="B2:H2"/>
  </mergeCells>
  <dataValidations xWindow="701" yWindow="493" count="9">
    <dataValidation allowBlank="1" showInputMessage="1" showErrorMessage="1" prompt="Choose from where your item in column D was purchased. To add a category to the list, go to the Expenses by Places table on the Report tab." sqref="H3" xr:uid="{CE45D270-1E41-4666-B47C-3C5E4282BACC}"/>
    <dataValidation allowBlank="1" showInputMessage="1" showErrorMessage="1" prompt="This column auto-calculates based on columns E and F." sqref="G3" xr:uid="{E73A6069-F18F-4F5E-8CD4-A74EF09641A5}"/>
    <dataValidation allowBlank="1" showInputMessage="1" showErrorMessage="1" prompt="Type the price for the item purchased listed in column D." sqref="F3" xr:uid="{0E35BAA8-4849-480F-B7CC-E915A1D47240}"/>
    <dataValidation allowBlank="1" showInputMessage="1" showErrorMessage="1" prompt="Type how many of the item listed in column D you purchased." sqref="E3" xr:uid="{0C8A8CE6-9B97-4F5D-8F9E-AEB5B8A5B8E8}"/>
    <dataValidation allowBlank="1" showInputMessage="1" showErrorMessage="1" prompt="Type what you purchased in this column." sqref="D3" xr:uid="{1D0EFB7D-9CE1-4B1B-822F-D131664094FD}"/>
    <dataValidation allowBlank="1" showInputMessage="1" showErrorMessage="1" prompt="Choose the category for the item you purchased. To add a category to the list, go to the Expenses by Food Category table on the Report tab." sqref="C3" xr:uid="{144CDA68-DA6A-4781-B657-59ED4AE9650C}"/>
    <dataValidation allowBlank="1" showInputMessage="1" showErrorMessage="1" prompt="Type the date of purchase in this column." sqref="B3" xr:uid="{7A215BFF-47CA-4E1C-B92F-7ECA7EF6A594}"/>
    <dataValidation type="list" allowBlank="1" showInputMessage="1" showErrorMessage="1" error="If desired item don't exist in category list , you can add it in Expenses by Place table on Report worksheet." sqref="H4:H25" xr:uid="{1B84F7CD-A0DC-4E44-85F7-6CE1465B2964}">
      <formula1>Places</formula1>
    </dataValidation>
    <dataValidation type="list" allowBlank="1" showInputMessage="1" showErrorMessage="1" error="If desired item don't exist in category list , you can add it in Expenses by Food Category table on Report worksheet." sqref="C4:C25" xr:uid="{6431A3AF-CAD8-4020-98BB-4916A396FE87}">
      <formula1>Food_Category</formula1>
    </dataValidation>
  </dataValidations>
  <pageMargins left="0.25" right="0.25" top="0.75" bottom="0.75" header="0.3" footer="0.3"/>
  <pageSetup scale="91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Food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2020-03-09T09:28:16Z</cp:lastPrinted>
  <dcterms:created xsi:type="dcterms:W3CDTF">2020-03-09T09:26:11Z</dcterms:created>
  <dcterms:modified xsi:type="dcterms:W3CDTF">2020-03-09T09:28:43Z</dcterms:modified>
</cp:coreProperties>
</file>