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Wine 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" l="1"/>
  <c r="J23" i="1"/>
  <c r="J24" i="1"/>
  <c r="J25" i="1"/>
  <c r="J26" i="1"/>
  <c r="J19" i="1"/>
  <c r="G6" i="1" s="1"/>
  <c r="J20" i="1"/>
  <c r="J21" i="1"/>
  <c r="J22" i="1"/>
  <c r="J17" i="1"/>
  <c r="J18" i="1"/>
  <c r="J27" i="1"/>
  <c r="E6" i="1"/>
  <c r="C6" i="1"/>
  <c r="C5" i="1"/>
  <c r="J12" i="1"/>
  <c r="J13" i="1"/>
  <c r="J14" i="1"/>
  <c r="J15" i="1"/>
  <c r="J16" i="1"/>
  <c r="J28" i="1"/>
  <c r="J29" i="1"/>
  <c r="J31" i="1"/>
  <c r="J11" i="1"/>
</calcChain>
</file>

<file path=xl/sharedStrings.xml><?xml version="1.0" encoding="utf-8"?>
<sst xmlns="http://schemas.openxmlformats.org/spreadsheetml/2006/main" count="35" uniqueCount="34">
  <si>
    <t>Wine Collection Inventory</t>
  </si>
  <si>
    <t>ID</t>
  </si>
  <si>
    <t>Wine Name</t>
  </si>
  <si>
    <t>Type</t>
  </si>
  <si>
    <t>Vintage</t>
  </si>
  <si>
    <t>Region</t>
  </si>
  <si>
    <t>Quantity</t>
  </si>
  <si>
    <t>Purchase Price ($)</t>
  </si>
  <si>
    <t>Current Value ($)</t>
  </si>
  <si>
    <t>Total Value ($)</t>
  </si>
  <si>
    <t>Tasting Notes</t>
  </si>
  <si>
    <t>Chateau Margaux</t>
  </si>
  <si>
    <t>Red</t>
  </si>
  <si>
    <t>Bordeaux, France</t>
  </si>
  <si>
    <t>Smooth, full-bodied</t>
  </si>
  <si>
    <t>Silver Oak</t>
  </si>
  <si>
    <t>Napa Valley, USA</t>
  </si>
  <si>
    <t>Rich, hints of cherry</t>
  </si>
  <si>
    <t>Dom Perignon</t>
  </si>
  <si>
    <t>Sparkling</t>
  </si>
  <si>
    <t>Champagne, France</t>
  </si>
  <si>
    <t>Crisp, fruity, elegant</t>
  </si>
  <si>
    <t>Cloudy Bay</t>
  </si>
  <si>
    <t>White</t>
  </si>
  <si>
    <t>Marlborough, NZ</t>
  </si>
  <si>
    <t>Light, citrusy, refreshing</t>
  </si>
  <si>
    <t>Inventory</t>
  </si>
  <si>
    <t>Stockist Name</t>
  </si>
  <si>
    <t>[Insert Stockist Name]</t>
  </si>
  <si>
    <t>Total quantity of bottles:</t>
  </si>
  <si>
    <t>Total purchase price ($):</t>
  </si>
  <si>
    <t>Total Current Value ($):</t>
  </si>
  <si>
    <t>Overall total value of the collection ($):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</si>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</sst>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3"/>
      <color theme="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3.5"/>
      <color theme="1"/>
      <name val="Arial"/>
      <family val="2"/>
    </font>
    <font>
      <sz val="11"/>
      <color theme="1"/>
      <name val="Arial"/>
    </font>
    <font>
      <b/>
      <sz val="13.5"/>
      <color theme="1"/>
      <name val="Arial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3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170" fontId="1" fillId="0" borderId="0" xfId="0" applyNumberFormat="1" applyFont="1"/>
    <xf numFmtId="0" fontId="1" fillId="0" borderId="0" xfId="0" applyFont="1" applyAlignment="1"/>
    <xf numFmtId="0" fontId="3" fillId="0" borderId="1" xfId="0" applyFont="1" applyBorder="1" applyAlignment="1">
      <alignment horizontal="left"/>
    </xf>
    <xf numFmtId="170" fontId="3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170" fontId="6" fillId="0" borderId="0" xfId="0" applyNumberFormat="1" applyFont="1" applyAlignment="1">
      <alignment horizontal="left"/>
    </xf>
    <xf numFmtId="0" fontId="7" fillId="0" borderId="0" xfId="0" applyFont="1" applyAlignment="1">
      <alignment horizontal="left" vertical="center"/>
    </xf>
    <xf numFmtId="0" fontId="8" fillId="0" borderId="0" xfId="0" applyFont="1"/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K31" totalsRowShown="0" headerRowDxfId="5" dataDxfId="4">
  <autoFilter ref="B10:K31"/>
  <tableColumns count="10">
    <tableColumn id="1" name="ID" dataDxfId="11"/>
    <tableColumn id="2" name="Wine Name" dataDxfId="10"/>
    <tableColumn id="3" name="Type" dataDxfId="9"/>
    <tableColumn id="4" name="Vintage" dataDxfId="8"/>
    <tableColumn id="5" name="Region" dataDxfId="7"/>
    <tableColumn id="6" name="Quantity" dataDxfId="3"/>
    <tableColumn id="7" name="Purchase Price ($)" dataDxfId="2"/>
    <tableColumn id="8" name="Current Value ($)" dataDxfId="0"/>
    <tableColumn id="9" name="Total Value ($)" dataDxfId="1">
      <calculatedColumnFormula>IF(G11="","",G11*I11)</calculatedColumnFormula>
    </tableColumn>
    <tableColumn id="10" name="Tasting Notes" dataDxfId="6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3"/>
  <sheetViews>
    <sheetView showGridLines="0" tabSelected="1" workbookViewId="0">
      <selection activeCell="E42" sqref="E42"/>
    </sheetView>
  </sheetViews>
  <sheetFormatPr defaultRowHeight="14.25" x14ac:dyDescent="0.2"/>
  <cols>
    <col min="1" max="1" width="4" style="1" customWidth="1"/>
    <col min="2" max="2" width="24.140625" style="1" customWidth="1"/>
    <col min="3" max="3" width="30.7109375" style="1" customWidth="1"/>
    <col min="4" max="4" width="23.85546875" style="1" customWidth="1"/>
    <col min="5" max="5" width="20.7109375" style="1" customWidth="1"/>
    <col min="6" max="6" width="36.28515625" style="1" customWidth="1"/>
    <col min="7" max="10" width="20.7109375" style="1" customWidth="1"/>
    <col min="11" max="11" width="30.7109375" style="1" customWidth="1"/>
    <col min="12" max="16384" width="9.140625" style="1"/>
  </cols>
  <sheetData>
    <row r="1" spans="2:11" ht="20.25" customHeight="1" x14ac:dyDescent="0.2"/>
    <row r="2" spans="2:11" ht="36.75" customHeight="1" x14ac:dyDescent="0.2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</row>
    <row r="3" spans="2:11" x14ac:dyDescent="0.2">
      <c r="B3" s="3"/>
      <c r="C3" s="3"/>
      <c r="D3" s="3"/>
      <c r="E3" s="3"/>
      <c r="F3" s="3"/>
      <c r="G3" s="3"/>
      <c r="H3" s="3"/>
      <c r="I3" s="3"/>
      <c r="J3" s="3"/>
      <c r="K3" s="3"/>
    </row>
    <row r="4" spans="2:11" s="7" customFormat="1" ht="24.95" customHeight="1" x14ac:dyDescent="0.25">
      <c r="B4" s="4" t="s">
        <v>27</v>
      </c>
      <c r="C4" s="5" t="s">
        <v>28</v>
      </c>
      <c r="D4" s="5"/>
      <c r="E4" s="6"/>
      <c r="F4" s="6"/>
      <c r="G4" s="6"/>
      <c r="H4" s="6"/>
      <c r="I4" s="6"/>
      <c r="J4" s="6"/>
      <c r="K4" s="6"/>
    </row>
    <row r="5" spans="2:11" ht="24.95" customHeight="1" x14ac:dyDescent="0.25">
      <c r="B5" s="16" t="s">
        <v>29</v>
      </c>
      <c r="C5" s="17">
        <f>SUM(Table1[Quantity])</f>
        <v>15</v>
      </c>
      <c r="D5" s="3"/>
      <c r="E5" s="3"/>
      <c r="F5" s="3"/>
      <c r="G5" s="3"/>
      <c r="H5" s="3"/>
      <c r="I5" s="3"/>
      <c r="J5" s="3"/>
      <c r="K5" s="3"/>
    </row>
    <row r="6" spans="2:11" ht="24.95" customHeight="1" x14ac:dyDescent="0.25">
      <c r="B6" s="3" t="s">
        <v>30</v>
      </c>
      <c r="C6" s="18">
        <f>SUM(Table1[Purchase Price ($)])</f>
        <v>695</v>
      </c>
      <c r="D6" s="3" t="s">
        <v>31</v>
      </c>
      <c r="E6" s="18">
        <f>SUM(Table1[Current Value ($)])</f>
        <v>955</v>
      </c>
      <c r="F6" s="3" t="s">
        <v>32</v>
      </c>
      <c r="G6" s="18">
        <f>SUM(Table1[Total Value ($)])</f>
        <v>2605</v>
      </c>
      <c r="H6" s="3"/>
      <c r="I6" s="3"/>
      <c r="J6" s="3"/>
      <c r="K6" s="3"/>
    </row>
    <row r="7" spans="2:11" ht="24.95" customHeight="1" x14ac:dyDescent="0.2">
      <c r="B7" s="3"/>
      <c r="C7" s="14"/>
      <c r="D7" s="3"/>
      <c r="E7" s="3"/>
      <c r="F7" s="3"/>
      <c r="G7" s="3"/>
      <c r="H7" s="3"/>
      <c r="I7" s="3"/>
      <c r="J7" s="3"/>
      <c r="K7" s="3"/>
    </row>
    <row r="8" spans="2:11" ht="15.75" x14ac:dyDescent="0.2">
      <c r="B8" s="8" t="s">
        <v>26</v>
      </c>
      <c r="C8" s="3"/>
      <c r="D8" s="3"/>
      <c r="E8" s="3"/>
      <c r="F8" s="3"/>
      <c r="G8" s="3"/>
      <c r="H8" s="3"/>
      <c r="I8" s="3"/>
      <c r="J8" s="3"/>
      <c r="K8" s="3"/>
    </row>
    <row r="9" spans="2:11" x14ac:dyDescent="0.2">
      <c r="B9" s="3"/>
      <c r="C9" s="3"/>
      <c r="D9" s="3"/>
      <c r="E9" s="3"/>
      <c r="F9" s="3"/>
      <c r="G9" s="3"/>
      <c r="H9" s="3"/>
      <c r="I9" s="3"/>
      <c r="J9" s="3"/>
      <c r="K9" s="3"/>
    </row>
    <row r="10" spans="2:11" ht="30" customHeight="1" x14ac:dyDescent="0.2">
      <c r="B10" s="9" t="s">
        <v>1</v>
      </c>
      <c r="C10" s="9" t="s">
        <v>2</v>
      </c>
      <c r="D10" s="9" t="s">
        <v>3</v>
      </c>
      <c r="E10" s="9" t="s">
        <v>4</v>
      </c>
      <c r="F10" s="9" t="s">
        <v>5</v>
      </c>
      <c r="G10" s="9" t="s">
        <v>6</v>
      </c>
      <c r="H10" s="9" t="s">
        <v>7</v>
      </c>
      <c r="I10" s="9" t="s">
        <v>8</v>
      </c>
      <c r="J10" s="9" t="s">
        <v>9</v>
      </c>
      <c r="K10" s="9" t="s">
        <v>10</v>
      </c>
    </row>
    <row r="11" spans="2:11" ht="30" customHeight="1" x14ac:dyDescent="0.2">
      <c r="B11" s="10">
        <v>1</v>
      </c>
      <c r="C11" s="10" t="s">
        <v>11</v>
      </c>
      <c r="D11" s="10" t="s">
        <v>12</v>
      </c>
      <c r="E11" s="10">
        <v>2015</v>
      </c>
      <c r="F11" s="10" t="s">
        <v>13</v>
      </c>
      <c r="G11" s="10">
        <v>2</v>
      </c>
      <c r="H11" s="12">
        <v>350</v>
      </c>
      <c r="I11" s="12">
        <v>500</v>
      </c>
      <c r="J11" s="12">
        <f>IF(G11="","",G11*I11)</f>
        <v>1000</v>
      </c>
      <c r="K11" s="10" t="s">
        <v>14</v>
      </c>
    </row>
    <row r="12" spans="2:11" ht="30" customHeight="1" x14ac:dyDescent="0.2">
      <c r="B12" s="10">
        <v>2</v>
      </c>
      <c r="C12" s="10" t="s">
        <v>15</v>
      </c>
      <c r="D12" s="10" t="s">
        <v>12</v>
      </c>
      <c r="E12" s="10">
        <v>2018</v>
      </c>
      <c r="F12" s="10" t="s">
        <v>16</v>
      </c>
      <c r="G12" s="10">
        <v>4</v>
      </c>
      <c r="H12" s="12">
        <v>120</v>
      </c>
      <c r="I12" s="12">
        <v>150</v>
      </c>
      <c r="J12" s="12">
        <f t="shared" ref="J12:J31" si="0">IF(G12="","",G12*I12)</f>
        <v>600</v>
      </c>
      <c r="K12" s="10" t="s">
        <v>17</v>
      </c>
    </row>
    <row r="13" spans="2:11" ht="30" customHeight="1" x14ac:dyDescent="0.2">
      <c r="B13" s="10">
        <v>3</v>
      </c>
      <c r="C13" s="10" t="s">
        <v>18</v>
      </c>
      <c r="D13" s="10" t="s">
        <v>19</v>
      </c>
      <c r="E13" s="10">
        <v>2012</v>
      </c>
      <c r="F13" s="10" t="s">
        <v>20</v>
      </c>
      <c r="G13" s="10">
        <v>3</v>
      </c>
      <c r="H13" s="12">
        <v>200</v>
      </c>
      <c r="I13" s="12">
        <v>275</v>
      </c>
      <c r="J13" s="12">
        <f t="shared" si="0"/>
        <v>825</v>
      </c>
      <c r="K13" s="10" t="s">
        <v>21</v>
      </c>
    </row>
    <row r="14" spans="2:11" ht="30" customHeight="1" x14ac:dyDescent="0.2">
      <c r="B14" s="10">
        <v>4</v>
      </c>
      <c r="C14" s="10" t="s">
        <v>22</v>
      </c>
      <c r="D14" s="10" t="s">
        <v>23</v>
      </c>
      <c r="E14" s="10">
        <v>2020</v>
      </c>
      <c r="F14" s="10" t="s">
        <v>24</v>
      </c>
      <c r="G14" s="10">
        <v>6</v>
      </c>
      <c r="H14" s="12">
        <v>25</v>
      </c>
      <c r="I14" s="12">
        <v>30</v>
      </c>
      <c r="J14" s="12">
        <f t="shared" si="0"/>
        <v>180</v>
      </c>
      <c r="K14" s="10" t="s">
        <v>25</v>
      </c>
    </row>
    <row r="15" spans="2:11" ht="30" customHeight="1" x14ac:dyDescent="0.2">
      <c r="B15" s="9"/>
      <c r="C15" s="10"/>
      <c r="D15" s="10"/>
      <c r="E15" s="10"/>
      <c r="F15" s="10"/>
      <c r="G15" s="9"/>
      <c r="H15" s="13"/>
      <c r="I15" s="13"/>
      <c r="J15" s="12" t="str">
        <f t="shared" si="0"/>
        <v/>
      </c>
      <c r="K15" s="10"/>
    </row>
    <row r="16" spans="2:11" ht="30" customHeight="1" x14ac:dyDescent="0.2">
      <c r="B16" s="3"/>
      <c r="C16" s="3"/>
      <c r="D16" s="3"/>
      <c r="E16" s="3"/>
      <c r="F16" s="3"/>
      <c r="G16" s="3"/>
      <c r="H16" s="14"/>
      <c r="I16" s="14"/>
      <c r="J16" s="12" t="str">
        <f t="shared" si="0"/>
        <v/>
      </c>
      <c r="K16" s="3"/>
    </row>
    <row r="17" spans="2:11" ht="30" customHeight="1" x14ac:dyDescent="0.2">
      <c r="B17" s="3"/>
      <c r="C17" s="3"/>
      <c r="D17" s="3"/>
      <c r="E17" s="3"/>
      <c r="F17" s="3"/>
      <c r="G17" s="3"/>
      <c r="H17" s="14"/>
      <c r="I17" s="14"/>
      <c r="J17" s="14" t="str">
        <f t="shared" ref="J17:J27" si="1">IF(G17="","",G17*I17)</f>
        <v/>
      </c>
      <c r="K17" s="3"/>
    </row>
    <row r="18" spans="2:11" ht="30" customHeight="1" x14ac:dyDescent="0.2">
      <c r="B18" s="3"/>
      <c r="C18" s="3"/>
      <c r="D18" s="3"/>
      <c r="E18" s="3"/>
      <c r="F18" s="3"/>
      <c r="G18" s="3"/>
      <c r="H18" s="14"/>
      <c r="I18" s="14"/>
      <c r="J18" s="14" t="str">
        <f t="shared" si="1"/>
        <v/>
      </c>
      <c r="K18" s="3"/>
    </row>
    <row r="19" spans="2:11" ht="30" customHeight="1" x14ac:dyDescent="0.2">
      <c r="B19" s="3"/>
      <c r="C19" s="3"/>
      <c r="D19" s="3"/>
      <c r="E19" s="3"/>
      <c r="F19" s="3"/>
      <c r="G19" s="3"/>
      <c r="H19" s="14"/>
      <c r="I19" s="14"/>
      <c r="J19" s="14" t="str">
        <f t="shared" ref="J19:J22" si="2">IF(G19="","",G19*I19)</f>
        <v/>
      </c>
      <c r="K19" s="3"/>
    </row>
    <row r="20" spans="2:11" ht="30" customHeight="1" x14ac:dyDescent="0.2">
      <c r="B20" s="3"/>
      <c r="C20" s="3"/>
      <c r="D20" s="3"/>
      <c r="E20" s="3"/>
      <c r="F20" s="3"/>
      <c r="G20" s="3"/>
      <c r="H20" s="14"/>
      <c r="I20" s="14"/>
      <c r="J20" s="14" t="str">
        <f t="shared" si="2"/>
        <v/>
      </c>
      <c r="K20" s="3"/>
    </row>
    <row r="21" spans="2:11" ht="30" customHeight="1" x14ac:dyDescent="0.2">
      <c r="B21" s="3"/>
      <c r="C21" s="3"/>
      <c r="D21" s="3"/>
      <c r="E21" s="3"/>
      <c r="F21" s="3"/>
      <c r="G21" s="3"/>
      <c r="H21" s="14"/>
      <c r="I21" s="14"/>
      <c r="J21" s="14" t="str">
        <f t="shared" si="2"/>
        <v/>
      </c>
      <c r="K21" s="3"/>
    </row>
    <row r="22" spans="2:11" ht="30" customHeight="1" x14ac:dyDescent="0.2">
      <c r="B22" s="3"/>
      <c r="C22" s="3"/>
      <c r="D22" s="3"/>
      <c r="E22" s="3"/>
      <c r="F22" s="3"/>
      <c r="G22" s="3"/>
      <c r="H22" s="14"/>
      <c r="I22" s="14"/>
      <c r="J22" s="14" t="str">
        <f t="shared" si="2"/>
        <v/>
      </c>
      <c r="K22" s="3"/>
    </row>
    <row r="23" spans="2:11" ht="30" customHeight="1" x14ac:dyDescent="0.2">
      <c r="B23" s="19"/>
      <c r="C23" s="19"/>
      <c r="D23" s="19"/>
      <c r="E23" s="19"/>
      <c r="F23" s="19"/>
      <c r="G23" s="19"/>
      <c r="H23" s="20"/>
      <c r="I23" s="20"/>
      <c r="J23" s="20" t="str">
        <f t="shared" ref="J23:J26" si="3">IF(G23="","",G23*I23)</f>
        <v/>
      </c>
      <c r="K23" s="19"/>
    </row>
    <row r="24" spans="2:11" ht="30" customHeight="1" x14ac:dyDescent="0.2">
      <c r="B24" s="19"/>
      <c r="C24" s="19"/>
      <c r="D24" s="19"/>
      <c r="E24" s="19"/>
      <c r="F24" s="19"/>
      <c r="G24" s="19"/>
      <c r="H24" s="20"/>
      <c r="I24" s="20"/>
      <c r="J24" s="20" t="str">
        <f t="shared" si="3"/>
        <v/>
      </c>
      <c r="K24" s="19"/>
    </row>
    <row r="25" spans="2:11" ht="30" customHeight="1" x14ac:dyDescent="0.2">
      <c r="B25" s="19"/>
      <c r="C25" s="19"/>
      <c r="D25" s="19"/>
      <c r="E25" s="19"/>
      <c r="F25" s="19"/>
      <c r="G25" s="19"/>
      <c r="H25" s="20"/>
      <c r="I25" s="20"/>
      <c r="J25" s="20" t="str">
        <f t="shared" si="3"/>
        <v/>
      </c>
      <c r="K25" s="19"/>
    </row>
    <row r="26" spans="2:11" ht="30" customHeight="1" x14ac:dyDescent="0.2">
      <c r="B26" s="19"/>
      <c r="C26" s="19"/>
      <c r="D26" s="19"/>
      <c r="E26" s="19"/>
      <c r="F26" s="19"/>
      <c r="G26" s="19"/>
      <c r="H26" s="20"/>
      <c r="I26" s="20"/>
      <c r="J26" s="20" t="str">
        <f t="shared" si="3"/>
        <v/>
      </c>
      <c r="K26" s="19"/>
    </row>
    <row r="27" spans="2:11" ht="30" customHeight="1" x14ac:dyDescent="0.2">
      <c r="B27" s="3"/>
      <c r="C27" s="3"/>
      <c r="D27" s="3"/>
      <c r="E27" s="3"/>
      <c r="F27" s="3"/>
      <c r="G27" s="3"/>
      <c r="H27" s="14"/>
      <c r="I27" s="14"/>
      <c r="J27" s="14" t="str">
        <f t="shared" si="1"/>
        <v/>
      </c>
      <c r="K27" s="3"/>
    </row>
    <row r="28" spans="2:11" ht="30" customHeight="1" x14ac:dyDescent="0.2">
      <c r="B28" s="3"/>
      <c r="C28" s="3"/>
      <c r="D28" s="3"/>
      <c r="E28" s="3"/>
      <c r="F28" s="3"/>
      <c r="G28" s="3"/>
      <c r="H28" s="14"/>
      <c r="I28" s="14"/>
      <c r="J28" s="12" t="str">
        <f t="shared" si="0"/>
        <v/>
      </c>
      <c r="K28" s="3"/>
    </row>
    <row r="29" spans="2:11" ht="30" customHeight="1" x14ac:dyDescent="0.2">
      <c r="B29" s="11"/>
      <c r="C29" s="3"/>
      <c r="D29" s="3"/>
      <c r="E29" s="3"/>
      <c r="F29" s="3"/>
      <c r="G29" s="3"/>
      <c r="H29" s="14"/>
      <c r="I29" s="14"/>
      <c r="J29" s="12" t="str">
        <f t="shared" si="0"/>
        <v/>
      </c>
      <c r="K29" s="3"/>
    </row>
    <row r="30" spans="2:11" ht="30" customHeight="1" x14ac:dyDescent="0.2">
      <c r="B30" s="21"/>
      <c r="C30" s="19"/>
      <c r="D30" s="19"/>
      <c r="E30" s="19"/>
      <c r="F30" s="19"/>
      <c r="G30" s="19"/>
      <c r="H30" s="20"/>
      <c r="I30" s="20"/>
      <c r="J30" s="20" t="str">
        <f>IF(G30="","",G30*I30)</f>
        <v/>
      </c>
      <c r="K30" s="19"/>
    </row>
    <row r="31" spans="2:11" ht="30" customHeight="1" x14ac:dyDescent="0.2">
      <c r="H31" s="15"/>
      <c r="I31" s="15"/>
      <c r="J31" s="12" t="str">
        <f t="shared" si="0"/>
        <v/>
      </c>
    </row>
    <row r="33" spans="2:2" x14ac:dyDescent="0.2">
      <c r="B33" s="22" t="s">
        <v>33</v>
      </c>
    </row>
  </sheetData>
  <mergeCells count="2">
    <mergeCell ref="B2:K2"/>
    <mergeCell ref="C4:D4"/>
  </mergeCells>
  <dataValidations count="1">
    <dataValidation allowBlank="1" showInputMessage="1" showErrorMessage="1" prompt="A detailed log for managing a wine collection, including information such as wine type, vintage, region, quantity, purchase price, current value, and tasting notes." sqref="B2"/>
  </dataValidations>
  <pageMargins left="0.25" right="0.25" top="0.75" bottom="0.75" header="0.3" footer="0.3"/>
  <pageSetup paperSize="9" scale="56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Wine 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2025-01-08T15:15:42Z</cp:lastPrinted>
  <dcterms:created xsi:type="dcterms:W3CDTF">2025-01-08T14:02:53Z</dcterms:created>
  <dcterms:modified xsi:type="dcterms:W3CDTF">2025-01-08T15:16:07Z</dcterms:modified>
</cp:coreProperties>
</file>