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EE9EA206-DEE1-446C-AD0E-F774ECD372B7}" xr6:coauthVersionLast="47" xr6:coauthVersionMax="47" xr10:uidLastSave="{00000000-0000-0000-0000-000000000000}"/>
  <bookViews>
    <workbookView xWindow="-120" yWindow="-120" windowWidth="29040" windowHeight="15840" xr2:uid="{F13194D8-AE4E-4415-AADF-46463073CB4A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" l="1"/>
  <c r="E19" i="1"/>
  <c r="E20" i="1"/>
  <c r="E21" i="1"/>
  <c r="E23" i="1" l="1"/>
  <c r="D29" i="1" l="1"/>
  <c r="E29" i="1" s="1"/>
  <c r="D31" i="1"/>
  <c r="E31" i="1" s="1"/>
  <c r="D30" i="1"/>
  <c r="E30" i="1" s="1"/>
  <c r="D28" i="1"/>
  <c r="E28" i="1" s="1"/>
  <c r="E35" i="1" l="1"/>
  <c r="E37" i="1" s="1"/>
</calcChain>
</file>

<file path=xl/sharedStrings.xml><?xml version="1.0" encoding="utf-8"?>
<sst xmlns="http://schemas.openxmlformats.org/spreadsheetml/2006/main" count="54" uniqueCount="47">
  <si>
    <t xml:space="preserve">Business Address: 123 Innovation Drive, Tech City, TX 75001  </t>
  </si>
  <si>
    <t xml:space="preserve">Contact: (123) 456-7890 | payroll@novatech.com  </t>
  </si>
  <si>
    <t xml:space="preserve">Tax ID: 56-7891234  </t>
  </si>
  <si>
    <t>Employee Payslip – Week Ending [April 12, 2025]</t>
  </si>
  <si>
    <t>Employee Name</t>
  </si>
  <si>
    <t>John Doe</t>
  </si>
  <si>
    <t>Employee ID</t>
  </si>
  <si>
    <t>NT-0456</t>
  </si>
  <si>
    <t>Department</t>
  </si>
  <si>
    <t>Software Engineering</t>
  </si>
  <si>
    <t>Front-End Developer</t>
  </si>
  <si>
    <t>April 6 – April 12, 2025</t>
  </si>
  <si>
    <t>Earnings</t>
  </si>
  <si>
    <t>Description</t>
  </si>
  <si>
    <t>Hours</t>
  </si>
  <si>
    <t>Rate</t>
  </si>
  <si>
    <t>Amount (USD)</t>
  </si>
  <si>
    <t>Regular Pay</t>
  </si>
  <si>
    <t>Overtime Pay (1.5x)</t>
  </si>
  <si>
    <t>Bonus</t>
  </si>
  <si>
    <t>–</t>
  </si>
  <si>
    <t>Manually entered</t>
  </si>
  <si>
    <t>Total Earnings</t>
  </si>
  <si>
    <t>Deductions</t>
  </si>
  <si>
    <t>Federal Tax</t>
  </si>
  <si>
    <t>State Tax</t>
  </si>
  <si>
    <t>Social Security</t>
  </si>
  <si>
    <t>Medicare</t>
  </si>
  <si>
    <t>Health Insurance</t>
  </si>
  <si>
    <t>Total Deductions</t>
  </si>
  <si>
    <t>Net Pay</t>
  </si>
  <si>
    <t>Notes</t>
  </si>
  <si>
    <t>Overtime is calculated at 1.5x the regular rate.</t>
  </si>
  <si>
    <t>Bonuses are discretionary and may vary.</t>
  </si>
  <si>
    <t>All figures are pre-tax unless otherwise stated.</t>
  </si>
  <si>
    <t>[Business Name]</t>
  </si>
  <si>
    <t>Note/Comment</t>
  </si>
  <si>
    <t>Application</t>
  </si>
  <si>
    <t>Note</t>
  </si>
  <si>
    <t>Amount to Tax</t>
  </si>
  <si>
    <t>Flat Amount</t>
  </si>
  <si>
    <t>This is a sample payslip. Actual figures and deductions may vary by state and employee agreement.</t>
  </si>
  <si>
    <t>Weekly Payslip</t>
  </si>
  <si>
    <t xml:space="preserve">               Job Title:</t>
  </si>
  <si>
    <t xml:space="preserve">               Pay Period:</t>
  </si>
  <si>
    <t xml:space="preserve">               Pay Date: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</si>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</sst>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70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.5"/>
      <color theme="1"/>
      <name val="Lato"/>
      <family val="2"/>
    </font>
    <font>
      <sz val="11"/>
      <color theme="1"/>
      <name val="Lato"/>
      <family val="2"/>
    </font>
    <font>
      <b/>
      <sz val="12"/>
      <color theme="1"/>
      <name val="Lato"/>
      <family val="2"/>
    </font>
    <font>
      <sz val="10"/>
      <color theme="1"/>
      <name val="Lato"/>
      <family val="2"/>
    </font>
    <font>
      <b/>
      <sz val="11"/>
      <color theme="1"/>
      <name val="Lato"/>
      <family val="2"/>
    </font>
    <font>
      <b/>
      <sz val="18"/>
      <color theme="1"/>
      <name val="Lato"/>
      <family val="2"/>
    </font>
    <font>
      <b/>
      <sz val="14"/>
      <color theme="1"/>
      <name val="Lato"/>
      <family val="2"/>
    </font>
    <font>
      <sz val="11"/>
      <name val="Lato"/>
      <family val="2"/>
    </font>
    <font>
      <b/>
      <sz val="11"/>
      <name val="Lato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8" fontId="3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170" fontId="3" fillId="0" borderId="0" xfId="0" applyNumberFormat="1" applyFont="1" applyAlignment="1">
      <alignment horizontal="left" vertical="center" wrapText="1"/>
    </xf>
    <xf numFmtId="8" fontId="6" fillId="2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/>
    </xf>
    <xf numFmtId="10" fontId="3" fillId="0" borderId="0" xfId="1" applyNumberFormat="1" applyFont="1" applyAlignment="1">
      <alignment horizontal="left" vertical="center"/>
    </xf>
    <xf numFmtId="10" fontId="3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8" fontId="9" fillId="2" borderId="0" xfId="0" applyNumberFormat="1" applyFont="1" applyFill="1" applyAlignment="1">
      <alignment horizontal="left" vertical="center" wrapText="1"/>
    </xf>
    <xf numFmtId="8" fontId="10" fillId="2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5" fontId="3" fillId="0" borderId="1" xfId="0" applyNumberFormat="1" applyFont="1" applyBorder="1" applyAlignment="1">
      <alignment horizontal="left" wrapText="1"/>
    </xf>
    <xf numFmtId="0" fontId="11" fillId="0" borderId="0" xfId="0" applyFont="1"/>
  </cellXfs>
  <cellStyles count="2">
    <cellStyle name="Normal" xfId="0" builtinId="0"/>
    <cellStyle name="Percent" xfId="1" builtinId="5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numFmt numFmtId="14" formatCode="0.00%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family val="2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4BC2B2-BC32-49B9-B185-4908C8C3864F}" name="Table1" displayName="Table1" ref="B17:F21" totalsRowShown="0" headerRowDxfId="9" dataDxfId="8">
  <autoFilter ref="B17:F21" xr:uid="{C94BC2B2-BC32-49B9-B185-4908C8C3864F}"/>
  <tableColumns count="5">
    <tableColumn id="1" xr3:uid="{6BEC26B9-7D89-4C5C-8D4A-3704B231AB10}" name="Description" dataDxfId="13"/>
    <tableColumn id="2" xr3:uid="{63D38388-453B-4333-A308-ADF861523EF6}" name="Hours" dataDxfId="12"/>
    <tableColumn id="3" xr3:uid="{A6E6CF98-CE97-4A0B-A5B9-D8E9C6EF1679}" name="Rate" dataDxfId="11"/>
    <tableColumn id="4" xr3:uid="{998A860B-DFCB-46E2-8C2C-3CDFE0AED799}" name="Amount (USD)" dataDxfId="0">
      <calculatedColumnFormula>IF(C18="","",C18*1.5*D18)</calculatedColumnFormula>
    </tableColumn>
    <tableColumn id="5" xr3:uid="{FAA452F9-BDBE-4951-9AEF-B6B03C4041CD}" name="Note/Comment" dataDxfId="10"/>
  </tableColumns>
  <tableStyleInfo name="TableStyleMedium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3D74131-6A72-4767-8D5A-031BE8F18305}" name="Table2" displayName="Table2" ref="B27:F33" totalsRowShown="0" headerRowDxfId="3" dataDxfId="4">
  <autoFilter ref="B27:F33" xr:uid="{03D74131-6A72-4767-8D5A-031BE8F18305}"/>
  <tableColumns count="5">
    <tableColumn id="1" xr3:uid="{30233E9F-1CF9-4768-BA88-DBB2458E18E2}" name="Description" dataDxfId="7"/>
    <tableColumn id="2" xr3:uid="{AD711954-84A6-488D-A92D-909ABC1F5B70}" name="Application" dataDxfId="6"/>
    <tableColumn id="3" xr3:uid="{963DE394-4D42-48B8-8807-8849D1D37CE0}" name="Amount to Tax" dataDxfId="1">
      <calculatedColumnFormula>E23</calculatedColumnFormula>
    </tableColumn>
    <tableColumn id="4" xr3:uid="{6D0CD502-6C2D-49B2-88DE-2667D15C3583}" name="Amount (USD)" dataDxfId="2"/>
    <tableColumn id="5" xr3:uid="{89EF2E89-BA79-42E6-AC13-30F26E262AD6}" name="Note" dataDxfId="5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5DBEFD-3751-4D31-9248-82813C7363DA}">
  <sheetPr>
    <pageSetUpPr fitToPage="1"/>
  </sheetPr>
  <dimension ref="B2:F45"/>
  <sheetViews>
    <sheetView showGridLines="0" tabSelected="1" workbookViewId="0">
      <selection activeCell="C49" sqref="C49"/>
    </sheetView>
  </sheetViews>
  <sheetFormatPr defaultRowHeight="15" x14ac:dyDescent="0.25"/>
  <cols>
    <col min="1" max="1" width="4.42578125" customWidth="1"/>
    <col min="2" max="5" width="22.7109375" customWidth="1"/>
    <col min="6" max="6" width="31.85546875" customWidth="1"/>
  </cols>
  <sheetData>
    <row r="2" spans="2:6" ht="22.5" x14ac:dyDescent="0.25">
      <c r="B2" s="13" t="s">
        <v>42</v>
      </c>
      <c r="C2" s="13"/>
      <c r="D2" s="13"/>
      <c r="E2" s="13"/>
      <c r="F2" s="13"/>
    </row>
    <row r="3" spans="2:6" x14ac:dyDescent="0.25">
      <c r="B3" s="6"/>
      <c r="C3" s="4"/>
      <c r="D3" s="4"/>
      <c r="E3" s="4"/>
      <c r="F3" s="4"/>
    </row>
    <row r="4" spans="2:6" ht="18" x14ac:dyDescent="0.25">
      <c r="B4" s="14" t="s">
        <v>35</v>
      </c>
      <c r="C4" s="14"/>
      <c r="D4" s="14"/>
      <c r="E4" s="14"/>
      <c r="F4" s="14"/>
    </row>
    <row r="5" spans="2:6" ht="20.100000000000001" customHeight="1" x14ac:dyDescent="0.25">
      <c r="B5" s="15" t="s">
        <v>0</v>
      </c>
      <c r="C5" s="15"/>
      <c r="D5" s="15"/>
      <c r="E5" s="15"/>
      <c r="F5" s="15"/>
    </row>
    <row r="6" spans="2:6" ht="20.100000000000001" customHeight="1" x14ac:dyDescent="0.25">
      <c r="B6" s="15" t="s">
        <v>1</v>
      </c>
      <c r="C6" s="15"/>
      <c r="D6" s="15"/>
      <c r="E6" s="15"/>
      <c r="F6" s="15"/>
    </row>
    <row r="7" spans="2:6" ht="20.100000000000001" customHeight="1" x14ac:dyDescent="0.25">
      <c r="B7" s="15" t="s">
        <v>2</v>
      </c>
      <c r="C7" s="15"/>
      <c r="D7" s="15"/>
      <c r="E7" s="15"/>
      <c r="F7" s="15"/>
    </row>
    <row r="8" spans="2:6" x14ac:dyDescent="0.25">
      <c r="B8" s="4"/>
      <c r="C8" s="4"/>
      <c r="D8" s="4"/>
      <c r="E8" s="4"/>
      <c r="F8" s="4"/>
    </row>
    <row r="9" spans="2:6" x14ac:dyDescent="0.25">
      <c r="B9" s="16" t="s">
        <v>3</v>
      </c>
      <c r="C9" s="16"/>
      <c r="D9" s="16"/>
      <c r="E9" s="16"/>
      <c r="F9" s="16"/>
    </row>
    <row r="10" spans="2:6" x14ac:dyDescent="0.25">
      <c r="B10" s="4"/>
      <c r="C10" s="4"/>
      <c r="D10" s="4"/>
      <c r="E10" s="4"/>
      <c r="F10" s="4"/>
    </row>
    <row r="11" spans="2:6" s="2" customFormat="1" ht="24.95" customHeight="1" x14ac:dyDescent="0.25">
      <c r="B11" s="17" t="s">
        <v>4</v>
      </c>
      <c r="C11" s="28" t="s">
        <v>5</v>
      </c>
      <c r="D11" s="28"/>
      <c r="E11" s="17" t="s">
        <v>43</v>
      </c>
      <c r="F11" s="29" t="s">
        <v>10</v>
      </c>
    </row>
    <row r="12" spans="2:6" s="2" customFormat="1" ht="24.95" customHeight="1" x14ac:dyDescent="0.25">
      <c r="B12" s="17" t="s">
        <v>6</v>
      </c>
      <c r="C12" s="28" t="s">
        <v>7</v>
      </c>
      <c r="D12" s="28"/>
      <c r="E12" s="17" t="s">
        <v>44</v>
      </c>
      <c r="F12" s="29" t="s">
        <v>11</v>
      </c>
    </row>
    <row r="13" spans="2:6" s="2" customFormat="1" ht="24.95" customHeight="1" x14ac:dyDescent="0.25">
      <c r="B13" s="17" t="s">
        <v>8</v>
      </c>
      <c r="C13" s="28" t="s">
        <v>9</v>
      </c>
      <c r="D13" s="28"/>
      <c r="E13" s="17" t="s">
        <v>45</v>
      </c>
      <c r="F13" s="30">
        <v>45765</v>
      </c>
    </row>
    <row r="14" spans="2:6" x14ac:dyDescent="0.25">
      <c r="B14" s="4"/>
      <c r="C14" s="4"/>
      <c r="D14" s="4"/>
      <c r="E14" s="4"/>
      <c r="F14" s="4"/>
    </row>
    <row r="15" spans="2:6" ht="17.25" x14ac:dyDescent="0.25">
      <c r="B15" s="12" t="s">
        <v>12</v>
      </c>
      <c r="C15" s="12"/>
      <c r="D15" s="12"/>
      <c r="E15" s="12"/>
      <c r="F15" s="12"/>
    </row>
    <row r="16" spans="2:6" x14ac:dyDescent="0.25">
      <c r="B16" s="4"/>
      <c r="C16" s="4"/>
      <c r="D16" s="4"/>
      <c r="E16" s="4"/>
      <c r="F16" s="4"/>
    </row>
    <row r="17" spans="2:6" ht="24.95" customHeight="1" x14ac:dyDescent="0.25">
      <c r="B17" s="7" t="s">
        <v>13</v>
      </c>
      <c r="C17" s="7" t="s">
        <v>14</v>
      </c>
      <c r="D17" s="7" t="s">
        <v>15</v>
      </c>
      <c r="E17" s="7" t="s">
        <v>16</v>
      </c>
      <c r="F17" s="7" t="s">
        <v>36</v>
      </c>
    </row>
    <row r="18" spans="2:6" ht="24.95" customHeight="1" x14ac:dyDescent="0.25">
      <c r="B18" s="8" t="s">
        <v>17</v>
      </c>
      <c r="C18" s="8">
        <v>40</v>
      </c>
      <c r="D18" s="18">
        <v>35</v>
      </c>
      <c r="E18" s="9">
        <f t="shared" ref="E18:E21" si="0">IF(C18="","",C18*1.5*D18)</f>
        <v>2100</v>
      </c>
      <c r="F18" s="10"/>
    </row>
    <row r="19" spans="2:6" ht="24.95" customHeight="1" x14ac:dyDescent="0.25">
      <c r="B19" s="8" t="s">
        <v>18</v>
      </c>
      <c r="C19" s="8">
        <v>5</v>
      </c>
      <c r="D19" s="18">
        <v>52.5</v>
      </c>
      <c r="E19" s="9">
        <f t="shared" si="0"/>
        <v>393.75</v>
      </c>
      <c r="F19" s="10"/>
    </row>
    <row r="20" spans="2:6" ht="24.95" customHeight="1" x14ac:dyDescent="0.25">
      <c r="B20" s="8" t="s">
        <v>19</v>
      </c>
      <c r="C20" s="8">
        <v>1</v>
      </c>
      <c r="D20" s="18">
        <v>100</v>
      </c>
      <c r="E20" s="9">
        <f t="shared" si="0"/>
        <v>150</v>
      </c>
      <c r="F20" s="8" t="s">
        <v>21</v>
      </c>
    </row>
    <row r="21" spans="2:6" ht="24.95" customHeight="1" x14ac:dyDescent="0.25">
      <c r="B21" s="8"/>
      <c r="C21" s="8"/>
      <c r="D21" s="18"/>
      <c r="E21" s="9" t="str">
        <f t="shared" si="0"/>
        <v/>
      </c>
      <c r="F21" s="8"/>
    </row>
    <row r="22" spans="2:6" ht="20.100000000000001" customHeight="1" x14ac:dyDescent="0.25">
      <c r="B22" s="8"/>
      <c r="C22" s="8"/>
      <c r="D22" s="8"/>
      <c r="E22" s="9"/>
      <c r="F22" s="8"/>
    </row>
    <row r="23" spans="2:6" s="1" customFormat="1" ht="24.95" customHeight="1" x14ac:dyDescent="0.25">
      <c r="B23" s="7" t="s">
        <v>22</v>
      </c>
      <c r="C23" s="8" t="s">
        <v>20</v>
      </c>
      <c r="D23" s="8" t="s">
        <v>20</v>
      </c>
      <c r="E23" s="19">
        <f>SUM(Table1[Amount (USD)])</f>
        <v>2643.75</v>
      </c>
      <c r="F23" s="10"/>
    </row>
    <row r="24" spans="2:6" x14ac:dyDescent="0.25">
      <c r="B24" s="4"/>
      <c r="C24" s="4"/>
      <c r="D24" s="4"/>
      <c r="E24" s="4"/>
      <c r="F24" s="4"/>
    </row>
    <row r="25" spans="2:6" ht="17.25" x14ac:dyDescent="0.25">
      <c r="B25" s="12" t="s">
        <v>23</v>
      </c>
      <c r="C25" s="12"/>
      <c r="D25" s="12"/>
      <c r="E25" s="12"/>
      <c r="F25" s="12"/>
    </row>
    <row r="26" spans="2:6" x14ac:dyDescent="0.25">
      <c r="B26" s="4"/>
      <c r="C26" s="4"/>
      <c r="D26" s="4"/>
      <c r="E26" s="4"/>
      <c r="F26" s="4"/>
    </row>
    <row r="27" spans="2:6" ht="24.95" customHeight="1" x14ac:dyDescent="0.25">
      <c r="B27" s="7" t="s">
        <v>13</v>
      </c>
      <c r="C27" s="23" t="s">
        <v>37</v>
      </c>
      <c r="D27" s="7" t="s">
        <v>39</v>
      </c>
      <c r="E27" s="7" t="s">
        <v>16</v>
      </c>
      <c r="F27" s="24" t="s">
        <v>38</v>
      </c>
    </row>
    <row r="28" spans="2:6" ht="24.95" customHeight="1" x14ac:dyDescent="0.25">
      <c r="B28" s="8" t="s">
        <v>24</v>
      </c>
      <c r="C28" s="21">
        <v>0.1</v>
      </c>
      <c r="D28" s="9">
        <f t="shared" ref="D28" si="1">E23</f>
        <v>2643.75</v>
      </c>
      <c r="E28" s="9">
        <f>IF(C28="","",C28*D28)</f>
        <v>264.375</v>
      </c>
      <c r="F28" s="5"/>
    </row>
    <row r="29" spans="2:6" ht="24.95" customHeight="1" x14ac:dyDescent="0.25">
      <c r="B29" s="8" t="s">
        <v>25</v>
      </c>
      <c r="C29" s="22">
        <v>0.03</v>
      </c>
      <c r="D29" s="9">
        <f>E23</f>
        <v>2643.75</v>
      </c>
      <c r="E29" s="9">
        <f t="shared" ref="E29:E31" si="2">IF(C29="","",C29*D29)</f>
        <v>79.3125</v>
      </c>
      <c r="F29" s="5"/>
    </row>
    <row r="30" spans="2:6" ht="24.95" customHeight="1" x14ac:dyDescent="0.25">
      <c r="B30" s="8" t="s">
        <v>26</v>
      </c>
      <c r="C30" s="22">
        <v>6.2E-2</v>
      </c>
      <c r="D30" s="9">
        <f>E23</f>
        <v>2643.75</v>
      </c>
      <c r="E30" s="9">
        <f t="shared" si="2"/>
        <v>163.91249999999999</v>
      </c>
      <c r="F30" s="5"/>
    </row>
    <row r="31" spans="2:6" ht="24.95" customHeight="1" x14ac:dyDescent="0.25">
      <c r="B31" s="8" t="s">
        <v>27</v>
      </c>
      <c r="C31" s="22">
        <v>1.4500000000000001E-2</v>
      </c>
      <c r="D31" s="9">
        <f>E23</f>
        <v>2643.75</v>
      </c>
      <c r="E31" s="9">
        <f t="shared" si="2"/>
        <v>38.334375000000001</v>
      </c>
      <c r="F31" s="5"/>
    </row>
    <row r="32" spans="2:6" ht="24.95" customHeight="1" x14ac:dyDescent="0.25">
      <c r="B32" s="8" t="s">
        <v>28</v>
      </c>
      <c r="C32" s="5"/>
      <c r="D32" s="9"/>
      <c r="E32" s="9">
        <v>75</v>
      </c>
      <c r="F32" s="5" t="s">
        <v>40</v>
      </c>
    </row>
    <row r="33" spans="2:6" ht="24.95" customHeight="1" x14ac:dyDescent="0.25">
      <c r="B33" s="8"/>
      <c r="C33" s="22"/>
      <c r="D33" s="9"/>
      <c r="E33" s="9"/>
      <c r="F33" s="5"/>
    </row>
    <row r="34" spans="2:6" x14ac:dyDescent="0.25">
      <c r="B34" s="8"/>
      <c r="C34" s="20"/>
      <c r="D34" s="9"/>
      <c r="E34" s="8"/>
      <c r="F34" s="4"/>
    </row>
    <row r="35" spans="2:6" ht="24.95" customHeight="1" x14ac:dyDescent="0.25">
      <c r="B35" s="7" t="s">
        <v>29</v>
      </c>
      <c r="C35" s="8" t="s">
        <v>20</v>
      </c>
      <c r="D35" s="8" t="s">
        <v>20</v>
      </c>
      <c r="E35" s="25">
        <f>SUM(Table2[Amount (USD)])</f>
        <v>620.93437500000005</v>
      </c>
      <c r="F35" s="4"/>
    </row>
    <row r="36" spans="2:6" ht="15" customHeight="1" x14ac:dyDescent="0.25">
      <c r="B36" s="4"/>
      <c r="C36" s="4"/>
      <c r="D36" s="4"/>
      <c r="E36" s="4"/>
      <c r="F36" s="4"/>
    </row>
    <row r="37" spans="2:6" s="1" customFormat="1" ht="24.95" customHeight="1" x14ac:dyDescent="0.25">
      <c r="B37" s="3" t="s">
        <v>30</v>
      </c>
      <c r="C37" s="8" t="s">
        <v>20</v>
      </c>
      <c r="D37" s="8" t="s">
        <v>20</v>
      </c>
      <c r="E37" s="26">
        <f>E23-E35</f>
        <v>2022.815625</v>
      </c>
      <c r="F37" s="5"/>
    </row>
    <row r="38" spans="2:6" x14ac:dyDescent="0.25">
      <c r="B38" s="4"/>
      <c r="C38" s="4"/>
      <c r="D38" s="4"/>
      <c r="E38" s="4"/>
      <c r="F38" s="4"/>
    </row>
    <row r="39" spans="2:6" ht="17.25" x14ac:dyDescent="0.25">
      <c r="B39" s="12" t="s">
        <v>31</v>
      </c>
      <c r="C39" s="12"/>
      <c r="D39" s="12"/>
      <c r="E39" s="12"/>
      <c r="F39" s="12"/>
    </row>
    <row r="40" spans="2:6" x14ac:dyDescent="0.25">
      <c r="B40" s="11"/>
      <c r="C40" s="4"/>
      <c r="D40" s="4"/>
      <c r="E40" s="4"/>
      <c r="F40" s="4"/>
    </row>
    <row r="41" spans="2:6" x14ac:dyDescent="0.25">
      <c r="B41" s="27" t="s">
        <v>32</v>
      </c>
      <c r="C41" s="27"/>
      <c r="D41" s="27"/>
      <c r="E41" s="27"/>
      <c r="F41" s="27"/>
    </row>
    <row r="42" spans="2:6" x14ac:dyDescent="0.25">
      <c r="B42" s="27" t="s">
        <v>33</v>
      </c>
      <c r="C42" s="27"/>
      <c r="D42" s="27"/>
      <c r="E42" s="27"/>
      <c r="F42" s="27"/>
    </row>
    <row r="43" spans="2:6" x14ac:dyDescent="0.25">
      <c r="B43" s="27" t="s">
        <v>34</v>
      </c>
      <c r="C43" s="27"/>
      <c r="D43" s="27"/>
      <c r="E43" s="27"/>
      <c r="F43" s="27"/>
    </row>
    <row r="44" spans="2:6" x14ac:dyDescent="0.25">
      <c r="B44" s="27" t="s">
        <v>41</v>
      </c>
      <c r="C44" s="27"/>
      <c r="D44" s="27"/>
      <c r="E44" s="27"/>
      <c r="F44" s="27"/>
    </row>
    <row r="45" spans="2:6" x14ac:dyDescent="0.25">
      <c r="B45" s="31" t="s">
        <v>46</v>
      </c>
    </row>
  </sheetData>
  <mergeCells count="16">
    <mergeCell ref="B42:F42"/>
    <mergeCell ref="B43:F43"/>
    <mergeCell ref="B44:F44"/>
    <mergeCell ref="B39:F39"/>
    <mergeCell ref="C11:D11"/>
    <mergeCell ref="C12:D12"/>
    <mergeCell ref="C13:D13"/>
    <mergeCell ref="B15:F15"/>
    <mergeCell ref="B25:F25"/>
    <mergeCell ref="B41:F41"/>
    <mergeCell ref="B2:F2"/>
    <mergeCell ref="B4:F4"/>
    <mergeCell ref="B5:F5"/>
    <mergeCell ref="B6:F6"/>
    <mergeCell ref="B7:F7"/>
    <mergeCell ref="B9:F9"/>
  </mergeCells>
  <pageMargins left="0.25" right="0.25" top="0.75" bottom="0.75" header="0.3" footer="0.3"/>
  <pageSetup scale="80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ok</cp:lastModifiedBy>
  <cp:lastPrinted>2025-04-24T12:59:57Z</cp:lastPrinted>
  <dcterms:created xsi:type="dcterms:W3CDTF">2025-04-24T12:21:35Z</dcterms:created>
  <dcterms:modified xsi:type="dcterms:W3CDTF">2025-04-24T13:01:39Z</dcterms:modified>
</cp:coreProperties>
</file>