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40008_{03A6E7D9-E40E-455D-9E06-31C5E20BAB2F}" xr6:coauthVersionLast="31" xr6:coauthVersionMax="31" xr10:uidLastSave="{00000000-0000-0000-0000-000000000000}"/>
  <bookViews>
    <workbookView xWindow="240" yWindow="60" windowWidth="20115" windowHeight="8010"/>
  </bookViews>
  <sheets>
    <sheet name="Hotel Invoice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B31" i="1" l="1"/>
  <c r="A31" i="1"/>
  <c r="G17" i="1"/>
  <c r="G18" i="1"/>
  <c r="G19" i="1"/>
  <c r="G22" i="1"/>
  <c r="G23" i="1"/>
  <c r="G24" i="1"/>
  <c r="G25" i="1"/>
  <c r="G26" i="1"/>
  <c r="F35" i="1"/>
  <c r="G34" i="1"/>
  <c r="G33" i="1"/>
  <c r="G32" i="1"/>
  <c r="F27" i="1"/>
  <c r="G16" i="1"/>
  <c r="G28" i="1" s="1"/>
  <c r="G37" i="1" s="1"/>
  <c r="B9" i="1"/>
  <c r="G3" i="1"/>
  <c r="E31" i="1"/>
  <c r="G31" i="1"/>
  <c r="G36" i="1" s="1"/>
  <c r="G39" i="1" s="1"/>
</calcChain>
</file>

<file path=xl/sharedStrings.xml><?xml version="1.0" encoding="utf-8"?>
<sst xmlns="http://schemas.openxmlformats.org/spreadsheetml/2006/main" count="48" uniqueCount="42">
  <si>
    <t>[Street Address]</t>
  </si>
  <si>
    <t>INVOICE NO.</t>
  </si>
  <si>
    <t>[100]</t>
  </si>
  <si>
    <t>[City, ST  ZIP Code]</t>
  </si>
  <si>
    <t>DATE</t>
  </si>
  <si>
    <t>CUSTOMER ID</t>
  </si>
  <si>
    <t>[ABC12345]</t>
  </si>
  <si>
    <t>mm/dd/yyyy</t>
  </si>
  <si>
    <t>Arrival Date</t>
  </si>
  <si>
    <t>Departure Date</t>
  </si>
  <si>
    <t>Total No. of days</t>
  </si>
  <si>
    <t>BILL TO</t>
  </si>
  <si>
    <t>[Name]</t>
  </si>
  <si>
    <t>Rate per Day</t>
  </si>
  <si>
    <t>No. of Adults</t>
  </si>
  <si>
    <t>No.of Children</t>
  </si>
  <si>
    <t>Other</t>
  </si>
  <si>
    <t>[Phone]</t>
  </si>
  <si>
    <t>DESCRIPTION</t>
  </si>
  <si>
    <t>DISCOUNT</t>
  </si>
  <si>
    <t>LINE TOTAL</t>
  </si>
  <si>
    <t>TOTAL DISCOUNT</t>
  </si>
  <si>
    <t>SUBTOTAL</t>
  </si>
  <si>
    <t>SALES TAX</t>
  </si>
  <si>
    <t>TOTAL</t>
  </si>
  <si>
    <t>Make all checks payable to [Your Company Name]</t>
  </si>
  <si>
    <t>Room No.s</t>
  </si>
  <si>
    <t>No. of Rooms</t>
  </si>
  <si>
    <t>AMOUNT</t>
  </si>
  <si>
    <t>Special Menu</t>
  </si>
  <si>
    <t>SERVICES</t>
  </si>
  <si>
    <t>Service</t>
  </si>
  <si>
    <t>THANK YOU FOR YOUR VISIT!</t>
  </si>
  <si>
    <t>SERVICE CHARGES</t>
  </si>
  <si>
    <t>Rate per Day/room</t>
  </si>
  <si>
    <t>181A</t>
  </si>
  <si>
    <t>182A</t>
  </si>
  <si>
    <t>[HOTEL NAME]</t>
  </si>
  <si>
    <t>[Street Address City, ST Zip Code] [Phone] [Fax] [Email]</t>
  </si>
  <si>
    <t>BILL</t>
  </si>
  <si>
    <t>Format:</t>
  </si>
  <si>
    <t>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</si>
</sst>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21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8"/>
      <name val="Trebuchet MS"/>
      <family val="2"/>
    </font>
    <font>
      <b/>
      <sz val="8"/>
      <name val="Trebuchet MS"/>
      <family val="2"/>
    </font>
    <font>
      <sz val="11"/>
      <color theme="1"/>
      <name val="Calibri"/>
      <family val="2"/>
      <scheme val="minor"/>
    </font>
    <font>
      <sz val="8"/>
      <color rgb="FF000000"/>
      <name val="Trebuchet MS"/>
      <family val="2"/>
    </font>
    <font>
      <b/>
      <sz val="10"/>
      <color rgb="FF000000"/>
      <name val="Trebuchet MS"/>
      <family val="2"/>
    </font>
    <font>
      <sz val="11"/>
      <color theme="1"/>
      <name val="Century Gothic"/>
      <family val="2"/>
    </font>
    <font>
      <sz val="12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24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30"/>
      <color theme="8" tint="-0.499984740745262"/>
      <name val="Century Gothic"/>
      <family val="2"/>
    </font>
    <font>
      <sz val="28"/>
      <color theme="8" tint="-0.249977111117893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8"/>
      <color rgb="FF000000"/>
      <name val="Century Gothic"/>
      <family val="2"/>
    </font>
    <font>
      <b/>
      <sz val="10"/>
      <color rgb="FF00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ck">
        <color auto="1"/>
      </top>
      <bottom style="thin">
        <color auto="1"/>
      </bottom>
      <diagonal/>
    </border>
    <border>
      <left style="thin">
        <color indexed="62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indexed="62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 readingOrder="1"/>
    </xf>
    <xf numFmtId="0" fontId="6" fillId="0" borderId="0" xfId="0" applyFont="1" applyAlignment="1">
      <alignment vertical="center" readingOrder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4" xfId="0" applyFont="1" applyBorder="1" applyAlignment="1">
      <alignment horizontal="left"/>
    </xf>
    <xf numFmtId="0" fontId="10" fillId="0" borderId="4" xfId="0" applyFont="1" applyBorder="1"/>
    <xf numFmtId="0" fontId="10" fillId="0" borderId="4" xfId="0" applyFont="1" applyBorder="1" applyAlignment="1"/>
    <xf numFmtId="0" fontId="12" fillId="3" borderId="0" xfId="0" applyFont="1" applyFill="1" applyBorder="1"/>
    <xf numFmtId="14" fontId="12" fillId="3" borderId="3" xfId="0" applyNumberFormat="1" applyFont="1" applyFill="1" applyBorder="1" applyAlignment="1">
      <alignment horizontal="left"/>
    </xf>
    <xf numFmtId="0" fontId="12" fillId="3" borderId="1" xfId="0" applyFont="1" applyFill="1" applyBorder="1" applyAlignment="1"/>
    <xf numFmtId="0" fontId="12" fillId="3" borderId="3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12" fillId="3" borderId="0" xfId="0" applyFont="1" applyFill="1" applyBorder="1" applyAlignment="1"/>
    <xf numFmtId="0" fontId="10" fillId="3" borderId="0" xfId="0" applyFont="1" applyFill="1" applyAlignment="1"/>
    <xf numFmtId="1" fontId="12" fillId="3" borderId="3" xfId="0" applyNumberFormat="1" applyFont="1" applyFill="1" applyBorder="1" applyAlignment="1">
      <alignment horizontal="left"/>
    </xf>
    <xf numFmtId="0" fontId="10" fillId="3" borderId="0" xfId="0" applyFont="1" applyFill="1"/>
    <xf numFmtId="0" fontId="13" fillId="3" borderId="3" xfId="0" applyFont="1" applyFill="1" applyBorder="1" applyAlignment="1">
      <alignment horizontal="left"/>
    </xf>
    <xf numFmtId="0" fontId="12" fillId="3" borderId="3" xfId="0" applyFont="1" applyFill="1" applyBorder="1"/>
    <xf numFmtId="0" fontId="10" fillId="3" borderId="2" xfId="0" applyFont="1" applyFill="1" applyBorder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3" borderId="0" xfId="0" applyFont="1" applyFill="1" applyBorder="1" applyAlignment="1"/>
    <xf numFmtId="0" fontId="12" fillId="3" borderId="2" xfId="0" applyFont="1" applyFill="1" applyBorder="1" applyAlignment="1">
      <alignment horizontal="left"/>
    </xf>
    <xf numFmtId="0" fontId="12" fillId="3" borderId="2" xfId="0" applyFont="1" applyFill="1" applyBorder="1" applyAlignment="1">
      <alignment horizontal="left"/>
    </xf>
    <xf numFmtId="0" fontId="17" fillId="3" borderId="0" xfId="0" applyFont="1" applyFill="1" applyAlignment="1">
      <alignment horizontal="right"/>
    </xf>
    <xf numFmtId="0" fontId="16" fillId="3" borderId="1" xfId="0" applyFont="1" applyFill="1" applyBorder="1" applyAlignment="1"/>
    <xf numFmtId="0" fontId="17" fillId="3" borderId="3" xfId="0" applyFont="1" applyFill="1" applyBorder="1" applyAlignment="1">
      <alignment horizontal="left"/>
    </xf>
    <xf numFmtId="14" fontId="8" fillId="0" borderId="5" xfId="0" applyNumberFormat="1" applyFont="1" applyFill="1" applyBorder="1" applyAlignment="1">
      <alignment horizontal="left"/>
    </xf>
    <xf numFmtId="0" fontId="8" fillId="0" borderId="5" xfId="0" applyNumberFormat="1" applyFont="1" applyFill="1" applyBorder="1" applyAlignment="1">
      <alignment horizontal="center"/>
    </xf>
    <xf numFmtId="44" fontId="8" fillId="0" borderId="5" xfId="0" applyNumberFormat="1" applyFont="1" applyFill="1" applyBorder="1" applyAlignment="1"/>
    <xf numFmtId="43" fontId="8" fillId="3" borderId="5" xfId="0" applyNumberFormat="1" applyFont="1" applyFill="1" applyBorder="1" applyAlignment="1"/>
    <xf numFmtId="0" fontId="8" fillId="0" borderId="6" xfId="0" applyNumberFormat="1" applyFont="1" applyFill="1" applyBorder="1" applyAlignment="1">
      <alignment horizontal="center"/>
    </xf>
    <xf numFmtId="0" fontId="8" fillId="0" borderId="2" xfId="0" applyNumberFormat="1" applyFont="1" applyFill="1" applyBorder="1" applyAlignment="1">
      <alignment horizontal="center"/>
    </xf>
    <xf numFmtId="0" fontId="8" fillId="0" borderId="7" xfId="0" applyNumberFormat="1" applyFont="1" applyFill="1" applyBorder="1" applyAlignment="1">
      <alignment horizontal="center"/>
    </xf>
    <xf numFmtId="43" fontId="8" fillId="0" borderId="5" xfId="0" applyNumberFormat="1" applyFont="1" applyFill="1" applyBorder="1" applyAlignment="1"/>
    <xf numFmtId="2" fontId="8" fillId="2" borderId="0" xfId="0" applyNumberFormat="1" applyFont="1" applyFill="1" applyBorder="1" applyAlignment="1"/>
    <xf numFmtId="0" fontId="8" fillId="2" borderId="0" xfId="0" applyNumberFormat="1" applyFont="1" applyFill="1" applyBorder="1" applyAlignment="1"/>
    <xf numFmtId="0" fontId="8" fillId="2" borderId="0" xfId="0" applyFont="1" applyFill="1" applyBorder="1" applyAlignment="1"/>
    <xf numFmtId="44" fontId="18" fillId="2" borderId="0" xfId="0" applyNumberFormat="1" applyFont="1" applyFill="1" applyBorder="1" applyAlignment="1">
      <alignment horizontal="right"/>
    </xf>
    <xf numFmtId="44" fontId="8" fillId="2" borderId="5" xfId="0" applyNumberFormat="1" applyFont="1" applyFill="1" applyBorder="1" applyAlignment="1"/>
    <xf numFmtId="0" fontId="8" fillId="0" borderId="0" xfId="0" applyNumberFormat="1" applyFont="1" applyBorder="1" applyAlignment="1"/>
    <xf numFmtId="0" fontId="8" fillId="0" borderId="0" xfId="0" applyFont="1" applyBorder="1" applyAlignment="1"/>
    <xf numFmtId="0" fontId="18" fillId="0" borderId="0" xfId="0" applyFont="1" applyBorder="1" applyAlignment="1">
      <alignment horizontal="right"/>
    </xf>
    <xf numFmtId="1" fontId="8" fillId="3" borderId="5" xfId="0" applyNumberFormat="1" applyFont="1" applyFill="1" applyBorder="1" applyAlignment="1">
      <alignment horizontal="center"/>
    </xf>
    <xf numFmtId="0" fontId="8" fillId="3" borderId="5" xfId="0" applyNumberFormat="1" applyFont="1" applyFill="1" applyBorder="1" applyAlignment="1">
      <alignment horizontal="center"/>
    </xf>
    <xf numFmtId="0" fontId="8" fillId="3" borderId="5" xfId="0" applyNumberFormat="1" applyFont="1" applyFill="1" applyBorder="1" applyAlignment="1">
      <alignment horizontal="center"/>
    </xf>
    <xf numFmtId="44" fontId="8" fillId="3" borderId="5" xfId="0" applyNumberFormat="1" applyFont="1" applyFill="1" applyBorder="1" applyAlignment="1"/>
    <xf numFmtId="14" fontId="8" fillId="3" borderId="5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/>
    <xf numFmtId="0" fontId="10" fillId="2" borderId="0" xfId="0" applyNumberFormat="1" applyFont="1" applyFill="1" applyBorder="1" applyAlignment="1"/>
    <xf numFmtId="0" fontId="10" fillId="2" borderId="0" xfId="0" applyFont="1" applyFill="1" applyBorder="1" applyAlignment="1"/>
    <xf numFmtId="44" fontId="9" fillId="2" borderId="0" xfId="0" applyNumberFormat="1" applyFont="1" applyFill="1" applyBorder="1" applyAlignment="1">
      <alignment horizontal="right"/>
    </xf>
    <xf numFmtId="0" fontId="10" fillId="0" borderId="0" xfId="0" applyNumberFormat="1" applyFont="1" applyBorder="1" applyAlignment="1"/>
    <xf numFmtId="0" fontId="10" fillId="0" borderId="0" xfId="0" applyFont="1" applyBorder="1" applyAlignment="1"/>
    <xf numFmtId="0" fontId="18" fillId="3" borderId="0" xfId="0" applyFont="1" applyFill="1" applyBorder="1" applyAlignment="1">
      <alignment horizontal="right"/>
    </xf>
    <xf numFmtId="0" fontId="19" fillId="0" borderId="0" xfId="0" applyFont="1" applyAlignment="1">
      <alignment vertical="center" readingOrder="1"/>
    </xf>
    <xf numFmtId="0" fontId="20" fillId="0" borderId="0" xfId="0" applyFont="1" applyAlignment="1">
      <alignment vertical="center" readingOrder="1"/>
    </xf>
    <xf numFmtId="9" fontId="8" fillId="3" borderId="5" xfId="1" applyFont="1" applyFill="1" applyBorder="1" applyAlignment="1">
      <alignment horizontal="right"/>
    </xf>
    <xf numFmtId="44" fontId="18" fillId="0" borderId="5" xfId="0" applyNumberFormat="1" applyFont="1" applyFill="1" applyBorder="1" applyAlignment="1"/>
    <xf numFmtId="165" fontId="12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165" fontId="12" fillId="0" borderId="9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40</xdr:row>
      <xdr:rowOff>76201</xdr:rowOff>
    </xdr:from>
    <xdr:to>
      <xdr:col>7</xdr:col>
      <xdr:colOff>9525</xdr:colOff>
      <xdr:row>42</xdr:row>
      <xdr:rowOff>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CF9B3A-711B-4DD5-AEC4-8614CA218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420101"/>
          <a:ext cx="6038850" cy="304800"/>
        </a:xfrm>
        <a:prstGeom prst="rect">
          <a:avLst/>
        </a:prstGeom>
      </xdr:spPr>
    </xdr:pic>
    <xdr:clientData/>
  </xdr:twoCellAnchor>
  <xdr:twoCellAnchor>
    <xdr:from>
      <xdr:col>3</xdr:col>
      <xdr:colOff>266700</xdr:colOff>
      <xdr:row>37</xdr:row>
      <xdr:rowOff>190500</xdr:rowOff>
    </xdr:from>
    <xdr:to>
      <xdr:col>4</xdr:col>
      <xdr:colOff>190500</xdr:colOff>
      <xdr:row>39</xdr:row>
      <xdr:rowOff>47625</xdr:rowOff>
    </xdr:to>
    <xdr:pic>
      <xdr:nvPicPr>
        <xdr:cNvPr id="4" name="Picture 3" descr="Description: signatures.JPG">
          <a:extLst>
            <a:ext uri="{FF2B5EF4-FFF2-40B4-BE49-F238E27FC236}">
              <a16:creationId xmlns:a16="http://schemas.microsoft.com/office/drawing/2014/main" id="{3927F259-824B-4655-9171-E58B0A36B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7886700"/>
          <a:ext cx="685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tabSelected="1" topLeftCell="A12" workbookViewId="0">
      <selection activeCell="N18" sqref="N18"/>
    </sheetView>
  </sheetViews>
  <sheetFormatPr defaultRowHeight="15" x14ac:dyDescent="0.3"/>
  <cols>
    <col min="1" max="1" width="15" style="1" customWidth="1"/>
    <col min="2" max="2" width="12.7109375" style="1" customWidth="1"/>
    <col min="3" max="3" width="13.140625" style="1" customWidth="1"/>
    <col min="4" max="4" width="11.42578125" style="1" customWidth="1"/>
    <col min="5" max="7" width="12.7109375" style="1" customWidth="1"/>
    <col min="8" max="16384" width="9.140625" style="1"/>
  </cols>
  <sheetData>
    <row r="1" spans="1:12" ht="45.75" customHeight="1" x14ac:dyDescent="0.3">
      <c r="A1" s="35" t="s">
        <v>37</v>
      </c>
      <c r="B1" s="35"/>
      <c r="C1" s="35"/>
      <c r="D1" s="35"/>
      <c r="E1" s="10"/>
      <c r="F1" s="36" t="s">
        <v>39</v>
      </c>
      <c r="G1" s="36"/>
    </row>
    <row r="2" spans="1:12" ht="16.5" customHeight="1" x14ac:dyDescent="0.3">
      <c r="A2" s="11" t="s">
        <v>38</v>
      </c>
      <c r="B2" s="11"/>
      <c r="C2" s="11"/>
      <c r="D2" s="11"/>
      <c r="E2" s="11"/>
      <c r="F2" s="12" t="s">
        <v>1</v>
      </c>
      <c r="G2" s="13" t="s">
        <v>2</v>
      </c>
    </row>
    <row r="3" spans="1:12" ht="16.5" customHeight="1" x14ac:dyDescent="0.3">
      <c r="A3" s="11"/>
      <c r="B3" s="11"/>
      <c r="C3" s="11"/>
      <c r="D3" s="11"/>
      <c r="E3" s="11"/>
      <c r="F3" s="12" t="s">
        <v>4</v>
      </c>
      <c r="G3" s="14">
        <f ca="1">TODAY()</f>
        <v>43241</v>
      </c>
    </row>
    <row r="4" spans="1:12" s="3" customFormat="1" ht="14.1" customHeight="1" x14ac:dyDescent="0.3">
      <c r="A4" s="15"/>
      <c r="B4" s="15"/>
      <c r="C4" s="13"/>
      <c r="D4" s="13"/>
      <c r="E4" s="13"/>
      <c r="F4" s="12" t="s">
        <v>5</v>
      </c>
      <c r="G4" s="13" t="s">
        <v>6</v>
      </c>
    </row>
    <row r="5" spans="1:12" s="3" customFormat="1" ht="7.5" customHeight="1" x14ac:dyDescent="0.3">
      <c r="A5" s="16"/>
      <c r="B5" s="16"/>
      <c r="C5" s="17"/>
      <c r="D5" s="16"/>
      <c r="E5" s="16"/>
      <c r="F5" s="18"/>
      <c r="G5" s="18"/>
    </row>
    <row r="6" spans="1:12" s="3" customFormat="1" ht="14.1" customHeight="1" x14ac:dyDescent="0.3">
      <c r="A6" s="19" t="s">
        <v>40</v>
      </c>
      <c r="B6" s="20" t="s">
        <v>7</v>
      </c>
      <c r="C6" s="16"/>
      <c r="D6" s="21"/>
      <c r="E6" s="16"/>
      <c r="F6" s="22"/>
      <c r="G6" s="21"/>
    </row>
    <row r="7" spans="1:12" s="3" customFormat="1" ht="14.1" customHeight="1" x14ac:dyDescent="0.3">
      <c r="A7" s="23" t="s">
        <v>8</v>
      </c>
      <c r="B7" s="24">
        <v>42978</v>
      </c>
      <c r="C7" s="41" t="s">
        <v>27</v>
      </c>
      <c r="D7" s="42">
        <v>3</v>
      </c>
      <c r="E7" s="40" t="s">
        <v>11</v>
      </c>
      <c r="F7" s="38" t="s">
        <v>12</v>
      </c>
      <c r="G7" s="38"/>
      <c r="J7" s="4"/>
      <c r="K7" s="7"/>
      <c r="L7" s="2"/>
    </row>
    <row r="8" spans="1:12" s="3" customFormat="1" ht="14.1" customHeight="1" x14ac:dyDescent="0.3">
      <c r="A8" s="28" t="s">
        <v>9</v>
      </c>
      <c r="B8" s="24">
        <v>42983</v>
      </c>
      <c r="C8" s="25" t="s">
        <v>26</v>
      </c>
      <c r="D8" s="26" t="s">
        <v>35</v>
      </c>
      <c r="E8" s="29"/>
      <c r="F8" s="39" t="s">
        <v>0</v>
      </c>
      <c r="G8" s="39"/>
    </row>
    <row r="9" spans="1:12" s="3" customFormat="1" ht="14.1" customHeight="1" x14ac:dyDescent="0.3">
      <c r="A9" s="37" t="s">
        <v>10</v>
      </c>
      <c r="B9" s="30">
        <f>B8-B7</f>
        <v>5</v>
      </c>
      <c r="C9" s="25"/>
      <c r="D9" s="26" t="s">
        <v>36</v>
      </c>
      <c r="E9" s="31"/>
      <c r="F9" s="39" t="s">
        <v>3</v>
      </c>
      <c r="G9" s="39"/>
    </row>
    <row r="10" spans="1:12" s="3" customFormat="1" ht="14.1" customHeight="1" x14ac:dyDescent="0.3">
      <c r="A10" s="37" t="s">
        <v>34</v>
      </c>
      <c r="B10" s="26">
        <v>175</v>
      </c>
      <c r="C10" s="25"/>
      <c r="D10" s="32"/>
      <c r="E10" s="31"/>
      <c r="F10" s="39" t="s">
        <v>17</v>
      </c>
      <c r="G10" s="39"/>
    </row>
    <row r="11" spans="1:12" s="3" customFormat="1" ht="14.1" customHeight="1" x14ac:dyDescent="0.3">
      <c r="A11" s="23" t="s">
        <v>14</v>
      </c>
      <c r="B11" s="26">
        <v>2</v>
      </c>
      <c r="C11" s="25"/>
      <c r="D11" s="33"/>
      <c r="E11" s="31"/>
      <c r="F11" s="27"/>
      <c r="G11" s="27"/>
    </row>
    <row r="12" spans="1:12" s="3" customFormat="1" ht="14.1" customHeight="1" x14ac:dyDescent="0.3">
      <c r="A12" s="23" t="s">
        <v>15</v>
      </c>
      <c r="B12" s="26">
        <v>4</v>
      </c>
      <c r="C12" s="25"/>
      <c r="D12" s="33"/>
      <c r="E12" s="31"/>
      <c r="F12" s="34"/>
      <c r="G12" s="34"/>
    </row>
    <row r="13" spans="1:12" s="3" customFormat="1" ht="14.1" customHeight="1" x14ac:dyDescent="0.3">
      <c r="A13" s="23" t="s">
        <v>16</v>
      </c>
      <c r="B13" s="26">
        <v>0</v>
      </c>
      <c r="C13" s="25"/>
      <c r="D13" s="33"/>
      <c r="E13" s="31"/>
      <c r="F13" s="34"/>
      <c r="G13" s="34"/>
    </row>
    <row r="14" spans="1:12" s="3" customFormat="1" ht="14.1" customHeight="1" thickBot="1" x14ac:dyDescent="0.35">
      <c r="A14" s="5"/>
      <c r="B14" s="5"/>
      <c r="C14" s="5"/>
      <c r="D14" s="5"/>
      <c r="E14" s="5"/>
      <c r="F14" s="5"/>
    </row>
    <row r="15" spans="1:12" ht="27" customHeight="1" thickTop="1" x14ac:dyDescent="0.3">
      <c r="A15" s="80" t="s">
        <v>4</v>
      </c>
      <c r="B15" s="81" t="s">
        <v>30</v>
      </c>
      <c r="C15" s="82"/>
      <c r="D15" s="83"/>
      <c r="E15" s="84" t="s">
        <v>41</v>
      </c>
      <c r="F15" s="85" t="s">
        <v>19</v>
      </c>
      <c r="G15" s="85" t="s">
        <v>20</v>
      </c>
    </row>
    <row r="16" spans="1:12" ht="15.95" customHeight="1" x14ac:dyDescent="0.3">
      <c r="A16" s="43">
        <v>42978</v>
      </c>
      <c r="B16" s="44" t="s">
        <v>29</v>
      </c>
      <c r="C16" s="44"/>
      <c r="D16" s="44"/>
      <c r="E16" s="45">
        <v>200</v>
      </c>
      <c r="F16" s="45">
        <v>50</v>
      </c>
      <c r="G16" s="46">
        <f>IF(SUM(E16)&gt;0,SUM((E16)-F16),"")</f>
        <v>150</v>
      </c>
    </row>
    <row r="17" spans="1:7" ht="15.95" customHeight="1" x14ac:dyDescent="0.3">
      <c r="A17" s="43">
        <v>42979</v>
      </c>
      <c r="B17" s="44" t="s">
        <v>31</v>
      </c>
      <c r="C17" s="44"/>
      <c r="D17" s="44"/>
      <c r="E17" s="45">
        <v>350</v>
      </c>
      <c r="F17" s="45">
        <v>25</v>
      </c>
      <c r="G17" s="46">
        <f t="shared" ref="G17:G26" si="0">IF(SUM(E17)&gt;0,SUM((E17)-F17),"")</f>
        <v>325</v>
      </c>
    </row>
    <row r="18" spans="1:7" ht="15.95" customHeight="1" x14ac:dyDescent="0.3">
      <c r="A18" s="43"/>
      <c r="B18" s="44"/>
      <c r="C18" s="44"/>
      <c r="D18" s="44"/>
      <c r="E18" s="45"/>
      <c r="F18" s="45"/>
      <c r="G18" s="46" t="str">
        <f t="shared" si="0"/>
        <v/>
      </c>
    </row>
    <row r="19" spans="1:7" ht="15.95" customHeight="1" x14ac:dyDescent="0.3">
      <c r="A19" s="43"/>
      <c r="B19" s="44"/>
      <c r="C19" s="44"/>
      <c r="D19" s="44"/>
      <c r="E19" s="45"/>
      <c r="F19" s="45"/>
      <c r="G19" s="46" t="str">
        <f t="shared" si="0"/>
        <v/>
      </c>
    </row>
    <row r="20" spans="1:7" ht="15.95" customHeight="1" x14ac:dyDescent="0.3">
      <c r="A20" s="43"/>
      <c r="B20" s="47"/>
      <c r="C20" s="48"/>
      <c r="D20" s="49"/>
      <c r="E20" s="45"/>
      <c r="F20" s="45"/>
      <c r="G20" s="46"/>
    </row>
    <row r="21" spans="1:7" ht="15.95" customHeight="1" x14ac:dyDescent="0.3">
      <c r="A21" s="43"/>
      <c r="B21" s="47"/>
      <c r="C21" s="48"/>
      <c r="D21" s="49"/>
      <c r="E21" s="45"/>
      <c r="F21" s="45"/>
      <c r="G21" s="46"/>
    </row>
    <row r="22" spans="1:7" ht="15.95" customHeight="1" x14ac:dyDescent="0.3">
      <c r="A22" s="43"/>
      <c r="B22" s="44"/>
      <c r="C22" s="44"/>
      <c r="D22" s="44"/>
      <c r="E22" s="45"/>
      <c r="F22" s="45"/>
      <c r="G22" s="46" t="str">
        <f t="shared" si="0"/>
        <v/>
      </c>
    </row>
    <row r="23" spans="1:7" ht="15.95" customHeight="1" x14ac:dyDescent="0.3">
      <c r="A23" s="43"/>
      <c r="B23" s="44"/>
      <c r="C23" s="44"/>
      <c r="D23" s="44"/>
      <c r="E23" s="45"/>
      <c r="F23" s="45"/>
      <c r="G23" s="46" t="str">
        <f t="shared" si="0"/>
        <v/>
      </c>
    </row>
    <row r="24" spans="1:7" ht="15.95" customHeight="1" x14ac:dyDescent="0.3">
      <c r="A24" s="43"/>
      <c r="B24" s="44"/>
      <c r="C24" s="44"/>
      <c r="D24" s="44"/>
      <c r="E24" s="50"/>
      <c r="F24" s="45"/>
      <c r="G24" s="46" t="str">
        <f t="shared" si="0"/>
        <v/>
      </c>
    </row>
    <row r="25" spans="1:7" ht="15.95" customHeight="1" x14ac:dyDescent="0.3">
      <c r="A25" s="43"/>
      <c r="B25" s="44"/>
      <c r="C25" s="44"/>
      <c r="D25" s="44"/>
      <c r="E25" s="50"/>
      <c r="F25" s="45"/>
      <c r="G25" s="46" t="str">
        <f t="shared" si="0"/>
        <v/>
      </c>
    </row>
    <row r="26" spans="1:7" ht="15.95" customHeight="1" x14ac:dyDescent="0.3">
      <c r="A26" s="43"/>
      <c r="B26" s="44"/>
      <c r="C26" s="44"/>
      <c r="D26" s="44"/>
      <c r="E26" s="50"/>
      <c r="F26" s="45"/>
      <c r="G26" s="46" t="str">
        <f t="shared" si="0"/>
        <v/>
      </c>
    </row>
    <row r="27" spans="1:7" ht="15.95" customHeight="1" x14ac:dyDescent="0.3">
      <c r="A27" s="51"/>
      <c r="B27" s="52"/>
      <c r="C27" s="53"/>
      <c r="D27" s="54" t="s">
        <v>21</v>
      </c>
      <c r="E27" s="54"/>
      <c r="F27" s="45">
        <f>IF(SUM(F16:F26)&gt;0,SUM(F16:F26),"")</f>
        <v>75</v>
      </c>
      <c r="G27" s="55"/>
    </row>
    <row r="28" spans="1:7" ht="15.95" customHeight="1" x14ac:dyDescent="0.3">
      <c r="A28" s="56"/>
      <c r="B28" s="57"/>
      <c r="C28" s="57"/>
      <c r="D28" s="57"/>
      <c r="E28" s="57"/>
      <c r="F28" s="58" t="s">
        <v>24</v>
      </c>
      <c r="G28" s="45">
        <f>IF(SUM(G16:G26)&gt;0,SUM(G16:G26),"")</f>
        <v>475</v>
      </c>
    </row>
    <row r="29" spans="1:7" ht="15.95" customHeight="1" thickBot="1" x14ac:dyDescent="0.35">
      <c r="A29" s="5"/>
      <c r="B29" s="5"/>
      <c r="C29" s="5"/>
      <c r="D29" s="5"/>
      <c r="E29" s="5"/>
      <c r="F29" s="6"/>
      <c r="G29" s="6"/>
    </row>
    <row r="30" spans="1:7" ht="22.5" customHeight="1" thickTop="1" x14ac:dyDescent="0.3">
      <c r="A30" s="75" t="s">
        <v>13</v>
      </c>
      <c r="B30" s="76" t="s">
        <v>27</v>
      </c>
      <c r="C30" s="77" t="s">
        <v>18</v>
      </c>
      <c r="D30" s="77"/>
      <c r="E30" s="78" t="s">
        <v>28</v>
      </c>
      <c r="F30" s="79" t="s">
        <v>19</v>
      </c>
      <c r="G30" s="79" t="s">
        <v>20</v>
      </c>
    </row>
    <row r="31" spans="1:7" ht="15.95" customHeight="1" x14ac:dyDescent="0.3">
      <c r="A31" s="59">
        <f>B10</f>
        <v>175</v>
      </c>
      <c r="B31" s="60">
        <f>D7</f>
        <v>3</v>
      </c>
      <c r="C31" s="61"/>
      <c r="D31" s="61"/>
      <c r="E31" s="46">
        <f>IF(SUM(A31)&gt;0,SUM((A31*B31)),"")</f>
        <v>525</v>
      </c>
      <c r="F31" s="62">
        <v>25</v>
      </c>
      <c r="G31" s="46">
        <f>IF(SUM(E31)&gt;0,SUM((E31)-F31),"")</f>
        <v>500</v>
      </c>
    </row>
    <row r="32" spans="1:7" ht="15.95" customHeight="1" x14ac:dyDescent="0.3">
      <c r="A32" s="63"/>
      <c r="B32" s="60"/>
      <c r="C32" s="61"/>
      <c r="D32" s="61"/>
      <c r="E32" s="46"/>
      <c r="F32" s="62"/>
      <c r="G32" s="46" t="str">
        <f>IF(SUM(A32)&gt;0,SUM((A32*E32)-F32),"")</f>
        <v/>
      </c>
    </row>
    <row r="33" spans="1:7" ht="15.95" customHeight="1" x14ac:dyDescent="0.3">
      <c r="A33" s="63"/>
      <c r="B33" s="60"/>
      <c r="C33" s="61"/>
      <c r="D33" s="61"/>
      <c r="E33" s="46"/>
      <c r="F33" s="62"/>
      <c r="G33" s="46" t="str">
        <f>IF(SUM(A33)&gt;0,SUM((A33*E33)-F33),"")</f>
        <v/>
      </c>
    </row>
    <row r="34" spans="1:7" ht="15.95" customHeight="1" x14ac:dyDescent="0.3">
      <c r="A34" s="63"/>
      <c r="B34" s="60"/>
      <c r="C34" s="61"/>
      <c r="D34" s="61"/>
      <c r="E34" s="46"/>
      <c r="F34" s="62"/>
      <c r="G34" s="46" t="str">
        <f>IF(SUM(A34)&gt;0,SUM((A34*E34)-F34),"")</f>
        <v/>
      </c>
    </row>
    <row r="35" spans="1:7" ht="15.75" customHeight="1" x14ac:dyDescent="0.3">
      <c r="A35" s="64"/>
      <c r="B35" s="65"/>
      <c r="C35" s="66"/>
      <c r="D35" s="67" t="s">
        <v>21</v>
      </c>
      <c r="E35" s="67"/>
      <c r="F35" s="45">
        <f>IF(SUM(F31:F34)&gt;0,SUM(F31:F34),"")</f>
        <v>25</v>
      </c>
      <c r="G35" s="62"/>
    </row>
    <row r="36" spans="1:7" ht="17.25" x14ac:dyDescent="0.3">
      <c r="A36" s="68"/>
      <c r="B36" s="69"/>
      <c r="C36" s="69"/>
      <c r="D36" s="69"/>
      <c r="E36" s="69"/>
      <c r="F36" s="70" t="s">
        <v>22</v>
      </c>
      <c r="G36" s="45">
        <f>IF(SUM(G31:G34)&gt;0,SUM(G31:G34),"")</f>
        <v>500</v>
      </c>
    </row>
    <row r="37" spans="1:7" ht="17.25" x14ac:dyDescent="0.3">
      <c r="A37" s="71" t="s">
        <v>25</v>
      </c>
      <c r="B37" s="69"/>
      <c r="C37" s="69"/>
      <c r="D37" s="69"/>
      <c r="E37" s="69"/>
      <c r="F37" s="70" t="s">
        <v>33</v>
      </c>
      <c r="G37" s="45">
        <f>G28</f>
        <v>475</v>
      </c>
    </row>
    <row r="38" spans="1:7" ht="17.25" x14ac:dyDescent="0.3">
      <c r="A38" s="72" t="s">
        <v>32</v>
      </c>
      <c r="B38" s="69"/>
      <c r="C38" s="69"/>
      <c r="D38" s="69"/>
      <c r="E38" s="69"/>
      <c r="F38" s="70" t="s">
        <v>23</v>
      </c>
      <c r="G38" s="73">
        <v>0.05</v>
      </c>
    </row>
    <row r="39" spans="1:7" ht="17.25" x14ac:dyDescent="0.3">
      <c r="A39" s="69"/>
      <c r="B39" s="69"/>
      <c r="C39" s="69"/>
      <c r="D39" s="69"/>
      <c r="E39" s="69"/>
      <c r="F39" s="70" t="s">
        <v>24</v>
      </c>
      <c r="G39" s="74">
        <f>IF(SUM(G36)&gt;0,SUM(((G36+G37)*G38)+G36),"")</f>
        <v>548.75</v>
      </c>
    </row>
    <row r="40" spans="1:7" x14ac:dyDescent="0.3">
      <c r="B40" s="8"/>
      <c r="C40" s="8"/>
      <c r="D40" s="8"/>
      <c r="E40" s="8"/>
      <c r="F40" s="8"/>
      <c r="G40" s="8"/>
    </row>
    <row r="41" spans="1:7" x14ac:dyDescent="0.3">
      <c r="B41" s="9"/>
      <c r="C41" s="9"/>
      <c r="D41" s="9"/>
      <c r="E41" s="9"/>
      <c r="F41" s="9"/>
      <c r="G41" s="9"/>
    </row>
  </sheetData>
  <mergeCells count="27">
    <mergeCell ref="A2:E3"/>
    <mergeCell ref="B18:D18"/>
    <mergeCell ref="B23:D23"/>
    <mergeCell ref="B22:D22"/>
    <mergeCell ref="B19:D19"/>
    <mergeCell ref="B20:D20"/>
    <mergeCell ref="B21:D21"/>
    <mergeCell ref="D35:E35"/>
    <mergeCell ref="C30:D30"/>
    <mergeCell ref="C31:D31"/>
    <mergeCell ref="C32:D32"/>
    <mergeCell ref="C33:D33"/>
    <mergeCell ref="C34:D34"/>
    <mergeCell ref="D27:E27"/>
    <mergeCell ref="A28:E28"/>
    <mergeCell ref="F7:G7"/>
    <mergeCell ref="B15:D15"/>
    <mergeCell ref="B16:D16"/>
    <mergeCell ref="F10:G10"/>
    <mergeCell ref="F11:G11"/>
    <mergeCell ref="B17:D17"/>
    <mergeCell ref="F1:G1"/>
    <mergeCell ref="A1:D1"/>
    <mergeCell ref="A4:B4"/>
    <mergeCell ref="B24:D24"/>
    <mergeCell ref="B25:D25"/>
    <mergeCell ref="B26:D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Hotel Invoice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2018-05-21T11:19:01Z</cp:lastPrinted>
  <dcterms:created xsi:type="dcterms:W3CDTF">2016-04-27T15:57:38Z</dcterms:created>
  <dcterms:modified xsi:type="dcterms:W3CDTF">2018-05-21T11:19:23Z</dcterms:modified>
</cp:coreProperties>
</file>