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Hotel Bill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20" i="1"/>
  <c r="F21" i="1"/>
  <c r="F22" i="1"/>
  <c r="F23" i="1"/>
  <c r="F24" i="1"/>
  <c r="F25" i="1"/>
  <c r="F26" i="1"/>
  <c r="F27" i="1"/>
  <c r="F28" i="1" l="1"/>
  <c r="D35" i="1" s="1"/>
  <c r="D33" i="1" l="1"/>
  <c r="D34" i="1"/>
  <c r="D32" i="1"/>
  <c r="B38" i="1" l="1"/>
  <c r="C38" i="1" s="1"/>
  <c r="F35" i="1" s="1"/>
</calcChain>
</file>

<file path=xl/sharedStrings.xml><?xml version="1.0" encoding="utf-8"?>
<sst xmlns="http://schemas.openxmlformats.org/spreadsheetml/2006/main" count="60" uniqueCount="58">
  <si>
    <t>Hotel Information</t>
  </si>
  <si>
    <t>Hotel Name:</t>
  </si>
  <si>
    <t>Address:</t>
  </si>
  <si>
    <t>Phone Number:</t>
  </si>
  <si>
    <t>Email:</t>
  </si>
  <si>
    <t>Date of Invoice:</t>
  </si>
  <si>
    <t>Invoice Number:</t>
  </si>
  <si>
    <t>Guest Information</t>
  </si>
  <si>
    <t>Guest Name:</t>
  </si>
  <si>
    <t>Room Number:</t>
  </si>
  <si>
    <t>Check-in Date:</t>
  </si>
  <si>
    <t>Check-out Date:</t>
  </si>
  <si>
    <t>Reservation Number (if applicable):</t>
  </si>
  <si>
    <t>Itemized Charges</t>
  </si>
  <si>
    <t>Date</t>
  </si>
  <si>
    <t>Description of Service</t>
  </si>
  <si>
    <t>Quantity</t>
  </si>
  <si>
    <t>Unit Price ($)</t>
  </si>
  <si>
    <t>Total ($)</t>
  </si>
  <si>
    <t>Room Charge</t>
  </si>
  <si>
    <t>Room Service (e.g., food and drinks)</t>
  </si>
  <si>
    <t>Laundry Service</t>
  </si>
  <si>
    <t>Mini Bar</t>
  </si>
  <si>
    <t>Wi-Fi/Internet Charge</t>
  </si>
  <si>
    <t>Parking</t>
  </si>
  <si>
    <t>Spa Services</t>
  </si>
  <si>
    <t>Applicable Taxes and Fees</t>
  </si>
  <si>
    <t>Type of Fee</t>
  </si>
  <si>
    <t>Sales Tax</t>
  </si>
  <si>
    <t>Tourism/City Tax</t>
  </si>
  <si>
    <t>Service Charge</t>
  </si>
  <si>
    <t>Payment Details</t>
  </si>
  <si>
    <t>Payment Method</t>
  </si>
  <si>
    <t>Amount Paid ($)</t>
  </si>
  <si>
    <t>Credit Card</t>
  </si>
  <si>
    <t>Cash</t>
  </si>
  <si>
    <t>Hotel Terms and Conditions</t>
  </si>
  <si>
    <t>Signatures</t>
  </si>
  <si>
    <t>Role</t>
  </si>
  <si>
    <t>Name</t>
  </si>
  <si>
    <t>Signature</t>
  </si>
  <si>
    <t>Guest:</t>
  </si>
  <si>
    <t>Hotel Representative:</t>
  </si>
  <si>
    <t>ABC HOTEL Bill</t>
  </si>
  <si>
    <t xml:space="preserve">Other (please specify): </t>
  </si>
  <si>
    <t>Subtotal:</t>
  </si>
  <si>
    <t>Rate (%)</t>
  </si>
  <si>
    <t xml:space="preserve">**Other (please specify): </t>
  </si>
  <si>
    <t>Total Taxes and Fees:</t>
  </si>
  <si>
    <t>Total Bill Amount:</t>
  </si>
  <si>
    <t>Comment</t>
  </si>
  <si>
    <t>Other (please specify):</t>
  </si>
  <si>
    <t>Balance Due:</t>
  </si>
  <si>
    <t>Cancellation Policy:</t>
  </si>
  <si>
    <t>Other Notes/Policies:</t>
  </si>
  <si>
    <t>Payment Due: Payment is required upon checkout unless otherwise arranged with hotel management. Late Payment: A late fee of ____% may be applied to any outstanding balances.</t>
  </si>
  <si>
    <t>Note</t>
  </si>
  <si>
    <t>Prepared by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</si>
</sst>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0" formatCode="&quot;$&quot;#,##0.00"/>
    <numFmt numFmtId="172" formatCode="0.0%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4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6" fillId="2" borderId="0" xfId="0" applyFont="1" applyFill="1" applyAlignment="1">
      <alignment horizontal="left" vertical="center"/>
    </xf>
    <xf numFmtId="0" fontId="7" fillId="0" borderId="0" xfId="0" applyFont="1"/>
    <xf numFmtId="0" fontId="2" fillId="0" borderId="0" xfId="0" applyFont="1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0" xfId="0" applyFont="1" applyAlignment="1">
      <alignment horizontal="right" vertical="center" wrapText="1"/>
    </xf>
    <xf numFmtId="14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/>
    </xf>
    <xf numFmtId="170" fontId="0" fillId="0" borderId="0" xfId="0" applyNumberFormat="1" applyAlignment="1">
      <alignment horizontal="center" vertical="center" wrapText="1"/>
    </xf>
    <xf numFmtId="170" fontId="0" fillId="0" borderId="0" xfId="0" applyNumberFormat="1" applyAlignment="1">
      <alignment horizontal="center" vertical="center"/>
    </xf>
    <xf numFmtId="170" fontId="0" fillId="0" borderId="0" xfId="0" applyNumberFormat="1" applyAlignment="1">
      <alignment horizontal="left" vertical="center" wrapText="1"/>
    </xf>
    <xf numFmtId="170" fontId="0" fillId="0" borderId="0" xfId="0" applyNumberFormat="1" applyAlignment="1">
      <alignment horizontal="left"/>
    </xf>
    <xf numFmtId="10" fontId="0" fillId="0" borderId="0" xfId="0" applyNumberFormat="1" applyAlignment="1">
      <alignment horizontal="center" vertical="center" wrapText="1"/>
    </xf>
    <xf numFmtId="172" fontId="0" fillId="0" borderId="0" xfId="0" applyNumberFormat="1" applyAlignment="1">
      <alignment horizontal="center" vertical="center" wrapText="1"/>
    </xf>
    <xf numFmtId="170" fontId="12" fillId="0" borderId="0" xfId="0" applyNumberFormat="1" applyFont="1" applyAlignment="1">
      <alignment horizontal="center" vertical="center"/>
    </xf>
    <xf numFmtId="170" fontId="11" fillId="0" borderId="0" xfId="0" applyNumberFormat="1" applyFont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3" xfId="0" applyBorder="1"/>
    <xf numFmtId="0" fontId="9" fillId="0" borderId="0" xfId="0" applyFont="1" applyAlignment="1">
      <alignment horizontal="right" vertical="center"/>
    </xf>
    <xf numFmtId="170" fontId="8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top" wrapText="1"/>
    </xf>
    <xf numFmtId="0" fontId="5" fillId="3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10" fillId="0" borderId="0" xfId="0" applyFont="1"/>
  </cellXfs>
  <cellStyles count="1">
    <cellStyle name="Normal" xfId="0" builtinId="0"/>
  </cellStyles>
  <dxfs count="21"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3" tint="-0.249977111117893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3" tint="-0.249977111117893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3" tint="-0.249977111117893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3" tint="-0.249977111117893"/>
        </patternFill>
      </fill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0" indent="0" justifyLastLine="0" shrinkToFit="0" readingOrder="0"/>
    </dxf>
    <dxf>
      <numFmt numFmtId="170" formatCode="&quot;$&quot;#,##0.00"/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4"/>
        <color rgb="FFC00000"/>
        <name val="Calibri"/>
        <scheme val="minor"/>
      </font>
      <numFmt numFmtId="170" formatCode="&quot;$&quot;#,##0.00"/>
      <alignment horizontal="center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numFmt numFmtId="170" formatCode="&quot;$&quot;#,##0.00"/>
      <alignment horizontal="center" vertical="center" textRotation="0" wrapText="0" indent="0" justifyLastLine="0" shrinkToFit="0" readingOrder="0"/>
    </dxf>
    <dxf>
      <numFmt numFmtId="170" formatCode="&quot;$&quot;#,##0.00"/>
      <alignment horizontal="center" vertical="center" textRotation="0" wrapText="1" indent="0" justifyLastLine="0" shrinkToFit="0" readingOrder="0"/>
    </dxf>
    <dxf>
      <numFmt numFmtId="14" formatCode="0.00%"/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8:F27" totalsRowShown="0" headerRowDxfId="3" dataDxfId="4">
  <autoFilter ref="B18:F27"/>
  <tableColumns count="5">
    <tableColumn id="1" name="Date" dataDxfId="18"/>
    <tableColumn id="2" name="Description of Service" dataDxfId="17"/>
    <tableColumn id="3" name="Quantity" dataDxfId="16"/>
    <tableColumn id="4" name="Unit Price ($)" dataDxfId="14"/>
    <tableColumn id="5" name="Total ($)" dataDxfId="15">
      <calculatedColumnFormula>IF(D19&gt;0,D19*E19,"")</calculatedColumnFormula>
    </tableColumn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31:D35" totalsRowShown="0" headerRowDxfId="2">
  <autoFilter ref="B31:D35"/>
  <tableColumns count="3">
    <tableColumn id="1" name="Type of Fee" dataDxfId="13"/>
    <tableColumn id="2" name="Rate (%)" dataDxfId="12"/>
    <tableColumn id="3" name="Total ($)" dataDxfId="11">
      <calculatedColumnFormula>C32*F28</calculatedColumnFormula>
    </tableColumn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7:E38" totalsRowShown="0" headerRowDxfId="0" dataDxfId="20">
  <autoFilter ref="B37:E38"/>
  <tableColumns count="4">
    <tableColumn id="1" name="Total Taxes and Fees:" dataDxfId="10">
      <calculatedColumnFormula>SUM(Table2[Total ($)])</calculatedColumnFormula>
    </tableColumn>
    <tableColumn id="2" name="Total Bill Amount:" dataDxfId="8">
      <calculatedColumnFormula>F28+B38</calculatedColumnFormula>
    </tableColumn>
    <tableColumn id="3" name="Comment" dataDxfId="9"/>
    <tableColumn id="4" name="Note" dataDxfId="5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E31:F35" totalsRowShown="0" headerRowDxfId="1" dataDxfId="19">
  <autoFilter ref="E31:F35"/>
  <tableColumns count="2">
    <tableColumn id="1" name="Payment Method" dataDxfId="7"/>
    <tableColumn id="2" name="Amount Paid ($)" dataDxfId="6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50"/>
  <sheetViews>
    <sheetView showGridLines="0" tabSelected="1" workbookViewId="0">
      <selection activeCell="C51" sqref="C51"/>
    </sheetView>
  </sheetViews>
  <sheetFormatPr defaultRowHeight="15" x14ac:dyDescent="0.25"/>
  <cols>
    <col min="1" max="1" width="4.140625" customWidth="1"/>
    <col min="2" max="6" width="25.7109375" customWidth="1"/>
  </cols>
  <sheetData>
    <row r="2" spans="2:6" ht="35.1" customHeight="1" x14ac:dyDescent="0.25">
      <c r="B2" s="8" t="s">
        <v>43</v>
      </c>
      <c r="C2" s="8"/>
      <c r="D2" s="8"/>
      <c r="E2" s="8"/>
      <c r="F2" s="8"/>
    </row>
    <row r="4" spans="2:6" s="9" customFormat="1" ht="24.95" customHeight="1" x14ac:dyDescent="0.25">
      <c r="B4" s="33" t="s">
        <v>0</v>
      </c>
    </row>
    <row r="6" spans="2:6" ht="24" customHeight="1" x14ac:dyDescent="0.25">
      <c r="B6" s="6" t="s">
        <v>1</v>
      </c>
      <c r="C6" s="12"/>
      <c r="D6" s="14" t="s">
        <v>4</v>
      </c>
      <c r="E6" s="12"/>
    </row>
    <row r="7" spans="2:6" ht="24" customHeight="1" x14ac:dyDescent="0.25">
      <c r="B7" s="6" t="s">
        <v>2</v>
      </c>
      <c r="C7" s="13"/>
      <c r="D7" s="14" t="s">
        <v>5</v>
      </c>
      <c r="E7" s="12"/>
    </row>
    <row r="8" spans="2:6" ht="24" customHeight="1" x14ac:dyDescent="0.25">
      <c r="B8" s="6" t="s">
        <v>3</v>
      </c>
      <c r="C8" s="13"/>
      <c r="D8" s="14" t="s">
        <v>6</v>
      </c>
      <c r="E8" s="12"/>
    </row>
    <row r="10" spans="2:6" s="9" customFormat="1" ht="24.95" customHeight="1" x14ac:dyDescent="0.25">
      <c r="B10" s="33" t="s">
        <v>7</v>
      </c>
    </row>
    <row r="12" spans="2:6" ht="24" customHeight="1" x14ac:dyDescent="0.25">
      <c r="B12" s="6" t="s">
        <v>8</v>
      </c>
      <c r="C12" s="12"/>
      <c r="D12" s="14" t="s">
        <v>11</v>
      </c>
      <c r="E12" s="12"/>
    </row>
    <row r="13" spans="2:6" ht="24" customHeight="1" x14ac:dyDescent="0.25">
      <c r="B13" s="6" t="s">
        <v>9</v>
      </c>
      <c r="C13" s="12"/>
      <c r="D13" s="14" t="s">
        <v>12</v>
      </c>
      <c r="E13" s="12"/>
    </row>
    <row r="14" spans="2:6" ht="24" customHeight="1" x14ac:dyDescent="0.25">
      <c r="B14" s="6" t="s">
        <v>10</v>
      </c>
      <c r="C14" s="12"/>
    </row>
    <row r="16" spans="2:6" s="9" customFormat="1" ht="24.95" customHeight="1" x14ac:dyDescent="0.25">
      <c r="B16" s="33" t="s">
        <v>13</v>
      </c>
    </row>
    <row r="18" spans="2:6" ht="35.1" customHeight="1" x14ac:dyDescent="0.25">
      <c r="B18" s="34" t="s">
        <v>14</v>
      </c>
      <c r="C18" s="34" t="s">
        <v>15</v>
      </c>
      <c r="D18" s="34" t="s">
        <v>16</v>
      </c>
      <c r="E18" s="34" t="s">
        <v>17</v>
      </c>
      <c r="F18" s="34" t="s">
        <v>18</v>
      </c>
    </row>
    <row r="19" spans="2:6" ht="35.1" customHeight="1" x14ac:dyDescent="0.25">
      <c r="B19" s="15">
        <v>10959</v>
      </c>
      <c r="C19" s="5" t="s">
        <v>19</v>
      </c>
      <c r="D19" s="4">
        <v>2</v>
      </c>
      <c r="E19" s="19">
        <v>120</v>
      </c>
      <c r="F19" s="19">
        <f t="shared" ref="F19:F27" si="0">IF(D19&gt;0,D19*E19,"")</f>
        <v>240</v>
      </c>
    </row>
    <row r="20" spans="2:6" ht="35.1" customHeight="1" x14ac:dyDescent="0.25">
      <c r="B20" s="11"/>
      <c r="C20" s="5" t="s">
        <v>20</v>
      </c>
      <c r="D20" s="4">
        <v>5</v>
      </c>
      <c r="E20" s="19">
        <v>30</v>
      </c>
      <c r="F20" s="19">
        <f t="shared" si="0"/>
        <v>150</v>
      </c>
    </row>
    <row r="21" spans="2:6" ht="35.1" customHeight="1" x14ac:dyDescent="0.25">
      <c r="B21" s="11"/>
      <c r="C21" s="5" t="s">
        <v>21</v>
      </c>
      <c r="D21" s="4">
        <v>2</v>
      </c>
      <c r="E21" s="19">
        <v>12</v>
      </c>
      <c r="F21" s="19">
        <f t="shared" si="0"/>
        <v>24</v>
      </c>
    </row>
    <row r="22" spans="2:6" ht="35.1" customHeight="1" x14ac:dyDescent="0.25">
      <c r="B22" s="11"/>
      <c r="C22" s="5" t="s">
        <v>22</v>
      </c>
      <c r="D22" s="4">
        <v>2</v>
      </c>
      <c r="E22" s="19">
        <v>40</v>
      </c>
      <c r="F22" s="19">
        <f t="shared" si="0"/>
        <v>80</v>
      </c>
    </row>
    <row r="23" spans="2:6" ht="35.1" customHeight="1" x14ac:dyDescent="0.25">
      <c r="B23" s="11"/>
      <c r="C23" s="5" t="s">
        <v>23</v>
      </c>
      <c r="D23" s="4"/>
      <c r="E23" s="19"/>
      <c r="F23" s="19" t="str">
        <f t="shared" si="0"/>
        <v/>
      </c>
    </row>
    <row r="24" spans="2:6" ht="35.1" customHeight="1" x14ac:dyDescent="0.25">
      <c r="B24" s="11"/>
      <c r="C24" s="5" t="s">
        <v>24</v>
      </c>
      <c r="D24" s="4"/>
      <c r="E24" s="19"/>
      <c r="F24" s="19" t="str">
        <f t="shared" si="0"/>
        <v/>
      </c>
    </row>
    <row r="25" spans="2:6" ht="35.1" customHeight="1" x14ac:dyDescent="0.25">
      <c r="B25" s="11"/>
      <c r="C25" s="5" t="s">
        <v>25</v>
      </c>
      <c r="D25" s="4"/>
      <c r="E25" s="19"/>
      <c r="F25" s="19" t="str">
        <f t="shared" si="0"/>
        <v/>
      </c>
    </row>
    <row r="26" spans="2:6" ht="35.1" customHeight="1" x14ac:dyDescent="0.25">
      <c r="B26" s="11"/>
      <c r="C26" s="5" t="s">
        <v>44</v>
      </c>
      <c r="D26" s="4"/>
      <c r="E26" s="19"/>
      <c r="F26" s="19" t="str">
        <f t="shared" si="0"/>
        <v/>
      </c>
    </row>
    <row r="27" spans="2:6" ht="35.1" customHeight="1" x14ac:dyDescent="0.25">
      <c r="B27" s="16"/>
      <c r="D27" s="7"/>
      <c r="E27" s="20"/>
      <c r="F27" s="20" t="str">
        <f t="shared" si="0"/>
        <v/>
      </c>
    </row>
    <row r="28" spans="2:6" ht="35.1" customHeight="1" x14ac:dyDescent="0.25">
      <c r="E28" s="30" t="s">
        <v>45</v>
      </c>
      <c r="F28" s="31">
        <f>SUM(Table1[Total ($)])</f>
        <v>494</v>
      </c>
    </row>
    <row r="29" spans="2:6" s="9" customFormat="1" ht="24.95" customHeight="1" x14ac:dyDescent="0.25">
      <c r="B29" s="33" t="s">
        <v>26</v>
      </c>
      <c r="E29" s="3" t="s">
        <v>31</v>
      </c>
    </row>
    <row r="31" spans="2:6" ht="35.1" customHeight="1" x14ac:dyDescent="0.25">
      <c r="B31" s="34" t="s">
        <v>27</v>
      </c>
      <c r="C31" s="34" t="s">
        <v>46</v>
      </c>
      <c r="D31" s="34" t="s">
        <v>18</v>
      </c>
      <c r="E31" s="35" t="s">
        <v>32</v>
      </c>
      <c r="F31" s="35" t="s">
        <v>33</v>
      </c>
    </row>
    <row r="32" spans="2:6" ht="35.1" customHeight="1" x14ac:dyDescent="0.25">
      <c r="B32" s="6" t="s">
        <v>28</v>
      </c>
      <c r="C32" s="22">
        <v>0.17</v>
      </c>
      <c r="D32" s="17">
        <f t="shared" ref="D32:D35" si="1">C32*F28</f>
        <v>83.98</v>
      </c>
      <c r="E32" s="11" t="s">
        <v>34</v>
      </c>
      <c r="F32" s="17">
        <v>510</v>
      </c>
    </row>
    <row r="33" spans="2:6" ht="35.1" customHeight="1" x14ac:dyDescent="0.25">
      <c r="B33" s="6" t="s">
        <v>29</v>
      </c>
      <c r="C33" s="21">
        <v>0.05</v>
      </c>
      <c r="D33" s="17">
        <f>C33*F28</f>
        <v>24.700000000000003</v>
      </c>
      <c r="E33" s="11" t="s">
        <v>35</v>
      </c>
      <c r="F33" s="17"/>
    </row>
    <row r="34" spans="2:6" ht="35.1" customHeight="1" x14ac:dyDescent="0.25">
      <c r="B34" s="6" t="s">
        <v>30</v>
      </c>
      <c r="C34" s="21">
        <v>0.02</v>
      </c>
      <c r="D34" s="17">
        <f>C34*F28</f>
        <v>9.8800000000000008</v>
      </c>
      <c r="E34" s="11" t="s">
        <v>51</v>
      </c>
      <c r="F34" s="17"/>
    </row>
    <row r="35" spans="2:6" ht="35.1" customHeight="1" x14ac:dyDescent="0.25">
      <c r="B35" s="5" t="s">
        <v>47</v>
      </c>
      <c r="C35" s="21">
        <v>0</v>
      </c>
      <c r="D35" s="17">
        <f>C35*F28</f>
        <v>0</v>
      </c>
      <c r="E35" s="10" t="s">
        <v>52</v>
      </c>
      <c r="F35" s="24">
        <f>C38-F32-F33-F34</f>
        <v>102.55999999999995</v>
      </c>
    </row>
    <row r="37" spans="2:6" ht="35.1" customHeight="1" x14ac:dyDescent="0.25">
      <c r="B37" s="36" t="s">
        <v>48</v>
      </c>
      <c r="C37" s="36" t="s">
        <v>49</v>
      </c>
      <c r="D37" s="37" t="s">
        <v>50</v>
      </c>
      <c r="E37" s="37" t="s">
        <v>56</v>
      </c>
    </row>
    <row r="38" spans="2:6" ht="35.1" customHeight="1" x14ac:dyDescent="0.25">
      <c r="B38" s="18">
        <f>SUM(Table2[Total ($)])</f>
        <v>118.56</v>
      </c>
      <c r="C38" s="23">
        <f>F28+B38</f>
        <v>612.55999999999995</v>
      </c>
      <c r="D38" s="1"/>
      <c r="E38" s="1"/>
    </row>
    <row r="41" spans="2:6" ht="18" x14ac:dyDescent="0.25">
      <c r="B41" s="2" t="s">
        <v>36</v>
      </c>
    </row>
    <row r="42" spans="2:6" ht="45.75" customHeight="1" x14ac:dyDescent="0.25">
      <c r="B42" s="32" t="s">
        <v>55</v>
      </c>
      <c r="C42" s="32"/>
      <c r="D42" s="32"/>
      <c r="E42" s="32"/>
      <c r="F42" s="32"/>
    </row>
    <row r="43" spans="2:6" ht="24" customHeight="1" x14ac:dyDescent="0.25">
      <c r="B43" s="10" t="s">
        <v>53</v>
      </c>
      <c r="C43" s="25"/>
      <c r="D43" s="25"/>
      <c r="E43" s="25"/>
      <c r="F43" s="25"/>
    </row>
    <row r="44" spans="2:6" ht="24" customHeight="1" x14ac:dyDescent="0.25">
      <c r="B44" s="10" t="s">
        <v>54</v>
      </c>
      <c r="C44" s="25"/>
      <c r="D44" s="25"/>
      <c r="E44" s="25"/>
      <c r="F44" s="25"/>
    </row>
    <row r="46" spans="2:6" ht="18" x14ac:dyDescent="0.25">
      <c r="B46" s="2" t="s">
        <v>37</v>
      </c>
    </row>
    <row r="47" spans="2:6" ht="35.1" customHeight="1" x14ac:dyDescent="0.25">
      <c r="B47" s="26" t="s">
        <v>38</v>
      </c>
      <c r="C47" s="26" t="s">
        <v>39</v>
      </c>
      <c r="D47" s="26" t="s">
        <v>40</v>
      </c>
      <c r="E47" s="26" t="s">
        <v>14</v>
      </c>
    </row>
    <row r="48" spans="2:6" ht="35.1" customHeight="1" x14ac:dyDescent="0.25">
      <c r="B48" s="27" t="s">
        <v>41</v>
      </c>
      <c r="C48" s="28"/>
      <c r="D48" s="28"/>
      <c r="E48" s="28"/>
    </row>
    <row r="49" spans="2:5" ht="35.1" customHeight="1" x14ac:dyDescent="0.25">
      <c r="B49" s="27" t="s">
        <v>42</v>
      </c>
      <c r="C49" s="28"/>
      <c r="D49" s="29"/>
      <c r="E49" s="29"/>
    </row>
    <row r="50" spans="2:5" x14ac:dyDescent="0.25">
      <c r="B50" s="38" t="s">
        <v>57</v>
      </c>
    </row>
  </sheetData>
  <mergeCells count="4">
    <mergeCell ref="B2:F2"/>
    <mergeCell ref="C43:F43"/>
    <mergeCell ref="C44:F44"/>
    <mergeCell ref="B42:F42"/>
  </mergeCells>
  <pageMargins left="0.25" right="0.25" top="0.75" bottom="0.75" header="0.3" footer="0.3"/>
  <pageSetup scale="76" fitToHeight="0" orientation="portrait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Hotel Bill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2024-10-23T10:40:52Z</cp:lastPrinted>
  <dcterms:created xsi:type="dcterms:W3CDTF">2024-10-23T10:14:10Z</dcterms:created>
  <dcterms:modified xsi:type="dcterms:W3CDTF">2024-10-23T10:41:50Z</dcterms:modified>
</cp:coreProperties>
</file>