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ervice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26" i="1"/>
  <c r="E27" i="1"/>
  <c r="E25" i="1"/>
  <c r="E17" i="1"/>
  <c r="E18" i="1"/>
  <c r="E16" i="1"/>
  <c r="E29" i="1" l="1"/>
  <c r="E20" i="1"/>
  <c r="E31" i="1" s="1"/>
  <c r="E33" i="1" l="1"/>
  <c r="E34" i="1" s="1"/>
  <c r="E36" i="1" s="1"/>
</calcChain>
</file>

<file path=xl/sharedStrings.xml><?xml version="1.0" encoding="utf-8"?>
<sst xmlns="http://schemas.openxmlformats.org/spreadsheetml/2006/main" count="53" uniqueCount="52">
  <si>
    <t>(Issued for services rendered by a handyman, including labor and materials.)</t>
  </si>
  <si>
    <t>[Company Name]</t>
  </si>
  <si>
    <t>[Company Address]</t>
  </si>
  <si>
    <t>[City, State, ZIP Code]</t>
  </si>
  <si>
    <t>Phone: [Company Phone Number]</t>
  </si>
  <si>
    <t>Email: [Company Email]</t>
  </si>
  <si>
    <t>Website: [Company Website]</t>
  </si>
  <si>
    <t>Services Provided</t>
  </si>
  <si>
    <t>Service Description</t>
  </si>
  <si>
    <t>Hours</t>
  </si>
  <si>
    <t>Hourly Rate ($)</t>
  </si>
  <si>
    <t>Total ($)</t>
  </si>
  <si>
    <t>General Repairs</t>
  </si>
  <si>
    <t>Plumbing Fixes</t>
  </si>
  <si>
    <t>Electrical Work</t>
  </si>
  <si>
    <t>Materials Used (If Any)</t>
  </si>
  <si>
    <t>Material Description</t>
  </si>
  <si>
    <t>Quantity</t>
  </si>
  <si>
    <t>Unit Price ($)</t>
  </si>
  <si>
    <t>Screws &amp; Nails</t>
  </si>
  <si>
    <t>PVC Pipes</t>
  </si>
  <si>
    <t>Electrical Wiring</t>
  </si>
  <si>
    <t>Payment Confirmation</t>
  </si>
  <si>
    <t>This bill serves as proof of services rendered. Thank you for your business!</t>
  </si>
  <si>
    <t>Handyman Service Bill</t>
  </si>
  <si>
    <t>[HSB-0001]</t>
  </si>
  <si>
    <t>Invoice Date:</t>
  </si>
  <si>
    <t>[Customer Name]</t>
  </si>
  <si>
    <t>[Customer Address]</t>
  </si>
  <si>
    <t>[Customer Phone/Email]</t>
  </si>
  <si>
    <t>[Cash / Credit Card / Bank Transfer / Check]</t>
  </si>
  <si>
    <t>[Handyman Name]</t>
  </si>
  <si>
    <r>
      <t>Materials Cost:</t>
    </r>
    <r>
      <rPr>
        <sz val="11"/>
        <color theme="1"/>
        <rFont val="Calibri"/>
        <family val="2"/>
        <scheme val="minor"/>
      </rPr>
      <t/>
    </r>
  </si>
  <si>
    <t>Subtotal (Services + Materials)</t>
  </si>
  <si>
    <t>Tax (e.g., 7%)</t>
  </si>
  <si>
    <t>Tax Amount ($)</t>
  </si>
  <si>
    <t>Amount Paid:</t>
  </si>
  <si>
    <r>
      <t>Balance Due:</t>
    </r>
    <r>
      <rPr>
        <sz val="11"/>
        <color theme="1"/>
        <rFont val="Calibri"/>
        <family val="2"/>
        <scheme val="minor"/>
      </rPr>
      <t/>
    </r>
  </si>
  <si>
    <t>Final Bill Calculation &gt;&gt;</t>
  </si>
  <si>
    <t>Received By:</t>
  </si>
  <si>
    <t xml:space="preserve"> [Handyman Name]</t>
  </si>
  <si>
    <t>Signature:</t>
  </si>
  <si>
    <t>Customer Signature:</t>
  </si>
  <si>
    <r>
      <t>Invoice No.:</t>
    </r>
    <r>
      <rPr>
        <sz val="11"/>
        <color theme="1"/>
        <rFont val="Lato"/>
        <family val="2"/>
      </rPr>
      <t xml:space="preserve"> </t>
    </r>
  </si>
  <si>
    <r>
      <t>Due Date:</t>
    </r>
    <r>
      <rPr>
        <sz val="11"/>
        <color theme="1"/>
        <rFont val="Lato"/>
        <family val="2"/>
      </rPr>
      <t xml:space="preserve"> </t>
    </r>
  </si>
  <si>
    <r>
      <t>Customer Name:</t>
    </r>
    <r>
      <rPr>
        <sz val="11"/>
        <color theme="1"/>
        <rFont val="Lato"/>
        <family val="2"/>
      </rPr>
      <t xml:space="preserve"> </t>
    </r>
  </si>
  <si>
    <r>
      <t>Customer Address:</t>
    </r>
    <r>
      <rPr>
        <sz val="11"/>
        <color theme="1"/>
        <rFont val="Lato"/>
        <family val="2"/>
      </rPr>
      <t xml:space="preserve"> </t>
    </r>
  </si>
  <si>
    <r>
      <t>Customer Contact:</t>
    </r>
    <r>
      <rPr>
        <sz val="11"/>
        <color theme="1"/>
        <rFont val="Lato"/>
        <family val="2"/>
      </rPr>
      <t xml:space="preserve"> </t>
    </r>
  </si>
  <si>
    <r>
      <t>Payment Method:</t>
    </r>
    <r>
      <rPr>
        <sz val="11"/>
        <color theme="1"/>
        <rFont val="Lato"/>
        <family val="2"/>
      </rPr>
      <t xml:space="preserve"> </t>
    </r>
  </si>
  <si>
    <r>
      <t>Handyman Name:</t>
    </r>
    <r>
      <rPr>
        <sz val="11"/>
        <color theme="1"/>
        <rFont val="Lato"/>
        <family val="2"/>
      </rPr>
      <t xml:space="preserve"> </t>
    </r>
  </si>
  <si>
    <r>
      <t>Total Amount Due:</t>
    </r>
    <r>
      <rPr>
        <sz val="11"/>
        <color theme="1"/>
        <rFont val="Lato"/>
        <family val="2"/>
      </rPr>
      <t xml:space="preserve"> </t>
    </r>
    <r>
      <rPr>
        <b/>
        <sz val="11"/>
        <color theme="1"/>
        <rFont val="Calibri"/>
        <family val="2"/>
        <scheme val="minor"/>
      </rPr>
      <t/>
    </r>
  </si>
  <si>
    <r>
      <t xml:space="preserve">Subtotal: </t>
    </r>
    <r>
      <rPr>
        <b/>
        <sz val="11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</si>
</sst>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Lato"/>
      <family val="2"/>
    </font>
    <font>
      <i/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11"/>
      <color theme="0"/>
      <name val="Lato"/>
      <family val="2"/>
    </font>
    <font>
      <b/>
      <sz val="22"/>
      <color rgb="FF0070C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Dashed">
        <color auto="1"/>
      </bottom>
      <diagonal/>
    </border>
    <border>
      <left/>
      <right/>
      <top/>
      <bottom style="dashDotDot">
        <color auto="1"/>
      </bottom>
      <diagonal/>
    </border>
    <border>
      <left/>
      <right/>
      <top style="dashDot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171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/>
    <xf numFmtId="14" fontId="2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0" fontId="6" fillId="2" borderId="4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E18" totalsRowShown="0" headerRowDxfId="7" dataDxfId="6">
  <autoFilter ref="B15:E18"/>
  <tableColumns count="4">
    <tableColumn id="1" name="Service Description" dataDxfId="11"/>
    <tableColumn id="2" name="Hours" dataDxfId="10"/>
    <tableColumn id="3" name="Hourly Rate ($)" dataDxfId="9"/>
    <tableColumn id="4" name="Total ($)" dataDxfId="8">
      <calculatedColumnFormula>IF(C16="","",C16*D16)</calculatedColumnFormula>
    </tableColumn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E27" totalsRowShown="0" headerRowDxfId="1" dataDxfId="0">
  <autoFilter ref="B24:E27"/>
  <tableColumns count="4">
    <tableColumn id="1" name="Material Description" dataDxfId="5"/>
    <tableColumn id="2" name="Quantity" dataDxfId="4"/>
    <tableColumn id="3" name="Unit Price ($)" dataDxfId="3"/>
    <tableColumn id="4" name="Total ($)" dataDxfId="2">
      <calculatedColumnFormula>IF(C25="","",C25*D25)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6"/>
  <sheetViews>
    <sheetView showGridLines="0" tabSelected="1" workbookViewId="0">
      <selection activeCell="J38" sqref="J38"/>
    </sheetView>
  </sheetViews>
  <sheetFormatPr defaultRowHeight="14.25" x14ac:dyDescent="0.2"/>
  <cols>
    <col min="1" max="1" width="2" style="1" customWidth="1"/>
    <col min="2" max="5" width="30.7109375" style="1" customWidth="1"/>
    <col min="6" max="16384" width="9.140625" style="1"/>
  </cols>
  <sheetData>
    <row r="2" spans="2:5" ht="27" x14ac:dyDescent="0.2">
      <c r="B2" s="22" t="s">
        <v>24</v>
      </c>
      <c r="C2" s="22"/>
      <c r="D2" s="22"/>
      <c r="E2" s="22"/>
    </row>
    <row r="3" spans="2:5" x14ac:dyDescent="0.2">
      <c r="B3" s="19" t="s">
        <v>0</v>
      </c>
      <c r="C3" s="19"/>
      <c r="D3" s="19"/>
      <c r="E3" s="19"/>
    </row>
    <row r="4" spans="2:5" x14ac:dyDescent="0.2">
      <c r="B4" s="2"/>
      <c r="C4" s="2"/>
      <c r="D4" s="2"/>
      <c r="E4" s="2"/>
    </row>
    <row r="5" spans="2:5" ht="20.100000000000001" customHeight="1" x14ac:dyDescent="0.2">
      <c r="B5" s="3" t="s">
        <v>1</v>
      </c>
      <c r="C5" s="2"/>
      <c r="D5" s="14" t="s">
        <v>43</v>
      </c>
      <c r="E5" s="2" t="s">
        <v>25</v>
      </c>
    </row>
    <row r="6" spans="2:5" ht="20.100000000000001" customHeight="1" x14ac:dyDescent="0.2">
      <c r="B6" s="2" t="s">
        <v>2</v>
      </c>
      <c r="C6" s="2"/>
      <c r="D6" s="14" t="s">
        <v>26</v>
      </c>
      <c r="E6" s="15">
        <f ca="1">TODAY()</f>
        <v>45733</v>
      </c>
    </row>
    <row r="7" spans="2:5" ht="20.100000000000001" customHeight="1" x14ac:dyDescent="0.2">
      <c r="B7" s="2" t="s">
        <v>3</v>
      </c>
      <c r="C7" s="2"/>
      <c r="D7" s="14" t="s">
        <v>44</v>
      </c>
      <c r="E7" s="15">
        <f ca="1">TODAY()+14</f>
        <v>45747</v>
      </c>
    </row>
    <row r="8" spans="2:5" ht="20.100000000000001" customHeight="1" x14ac:dyDescent="0.2">
      <c r="B8" s="2" t="s">
        <v>4</v>
      </c>
      <c r="C8" s="2"/>
      <c r="D8" s="14" t="s">
        <v>45</v>
      </c>
      <c r="E8" s="2" t="s">
        <v>27</v>
      </c>
    </row>
    <row r="9" spans="2:5" ht="20.100000000000001" customHeight="1" x14ac:dyDescent="0.2">
      <c r="B9" s="2" t="s">
        <v>5</v>
      </c>
      <c r="C9" s="2"/>
      <c r="D9" s="14" t="s">
        <v>46</v>
      </c>
      <c r="E9" s="2" t="s">
        <v>28</v>
      </c>
    </row>
    <row r="10" spans="2:5" ht="20.100000000000001" customHeight="1" x14ac:dyDescent="0.2">
      <c r="B10" s="2" t="s">
        <v>6</v>
      </c>
      <c r="C10" s="2"/>
      <c r="D10" s="14" t="s">
        <v>47</v>
      </c>
      <c r="E10" s="2" t="s">
        <v>29</v>
      </c>
    </row>
    <row r="11" spans="2:5" x14ac:dyDescent="0.2">
      <c r="B11" s="2"/>
      <c r="C11" s="2"/>
      <c r="D11" s="2"/>
      <c r="E11" s="2"/>
    </row>
    <row r="12" spans="2:5" ht="17.25" x14ac:dyDescent="0.2">
      <c r="B12" s="3" t="s">
        <v>7</v>
      </c>
      <c r="C12" s="2"/>
      <c r="D12" s="2"/>
      <c r="E12" s="2"/>
    </row>
    <row r="13" spans="2:5" x14ac:dyDescent="0.2">
      <c r="B13" s="4" t="s">
        <v>49</v>
      </c>
      <c r="C13" s="13" t="s">
        <v>31</v>
      </c>
      <c r="D13" s="13"/>
      <c r="E13" s="13"/>
    </row>
    <row r="14" spans="2:5" x14ac:dyDescent="0.2">
      <c r="B14" s="4"/>
      <c r="C14" s="2"/>
      <c r="D14" s="2"/>
      <c r="E14" s="2"/>
    </row>
    <row r="15" spans="2:5" ht="24.95" customHeight="1" x14ac:dyDescent="0.2">
      <c r="B15" s="6" t="s">
        <v>8</v>
      </c>
      <c r="C15" s="6" t="s">
        <v>9</v>
      </c>
      <c r="D15" s="6" t="s">
        <v>10</v>
      </c>
      <c r="E15" s="6" t="s">
        <v>11</v>
      </c>
    </row>
    <row r="16" spans="2:5" ht="24.95" customHeight="1" x14ac:dyDescent="0.2">
      <c r="B16" s="7" t="s">
        <v>12</v>
      </c>
      <c r="C16" s="7">
        <v>3</v>
      </c>
      <c r="D16" s="8">
        <v>40</v>
      </c>
      <c r="E16" s="8">
        <f>IF(C16="","",C16*D16)</f>
        <v>120</v>
      </c>
    </row>
    <row r="17" spans="2:5" ht="24.95" customHeight="1" x14ac:dyDescent="0.2">
      <c r="B17" s="7" t="s">
        <v>13</v>
      </c>
      <c r="C17" s="7">
        <v>2</v>
      </c>
      <c r="D17" s="8">
        <v>50</v>
      </c>
      <c r="E17" s="8">
        <f t="shared" ref="E17:E18" si="0">IF(C17="","",C17*D17)</f>
        <v>100</v>
      </c>
    </row>
    <row r="18" spans="2:5" ht="24.95" customHeight="1" x14ac:dyDescent="0.2">
      <c r="B18" s="7" t="s">
        <v>14</v>
      </c>
      <c r="C18" s="7">
        <v>1.5</v>
      </c>
      <c r="D18" s="8">
        <v>60</v>
      </c>
      <c r="E18" s="8">
        <f t="shared" si="0"/>
        <v>90</v>
      </c>
    </row>
    <row r="19" spans="2:5" ht="24.95" customHeight="1" x14ac:dyDescent="0.2">
      <c r="B19" s="2"/>
      <c r="C19" s="2"/>
      <c r="D19" s="2"/>
      <c r="E19" s="2"/>
    </row>
    <row r="20" spans="2:5" ht="20.100000000000001" customHeight="1" x14ac:dyDescent="0.2">
      <c r="C20" s="2"/>
      <c r="D20" s="23" t="s">
        <v>51</v>
      </c>
      <c r="E20" s="24">
        <f>SUM(Table1[Total ($)])</f>
        <v>310</v>
      </c>
    </row>
    <row r="21" spans="2:5" x14ac:dyDescent="0.2">
      <c r="B21" s="2"/>
      <c r="C21" s="2"/>
      <c r="D21" s="2"/>
      <c r="E21" s="2"/>
    </row>
    <row r="22" spans="2:5" ht="17.25" x14ac:dyDescent="0.2">
      <c r="B22" s="3" t="s">
        <v>15</v>
      </c>
      <c r="C22" s="2"/>
      <c r="D22" s="2"/>
      <c r="E22" s="2"/>
    </row>
    <row r="23" spans="2:5" x14ac:dyDescent="0.2">
      <c r="B23" s="2"/>
      <c r="C23" s="2"/>
      <c r="D23" s="2"/>
      <c r="E23" s="2"/>
    </row>
    <row r="24" spans="2:5" ht="24.95" customHeight="1" x14ac:dyDescent="0.2">
      <c r="B24" s="6" t="s">
        <v>16</v>
      </c>
      <c r="C24" s="6" t="s">
        <v>17</v>
      </c>
      <c r="D24" s="6" t="s">
        <v>18</v>
      </c>
      <c r="E24" s="6" t="s">
        <v>11</v>
      </c>
    </row>
    <row r="25" spans="2:5" ht="24.95" customHeight="1" x14ac:dyDescent="0.2">
      <c r="B25" s="7" t="s">
        <v>19</v>
      </c>
      <c r="C25" s="7">
        <v>2</v>
      </c>
      <c r="D25" s="8">
        <v>5</v>
      </c>
      <c r="E25" s="8">
        <f>IF(C25="","",C25*D25)</f>
        <v>10</v>
      </c>
    </row>
    <row r="26" spans="2:5" ht="24.95" customHeight="1" x14ac:dyDescent="0.2">
      <c r="B26" s="7" t="s">
        <v>20</v>
      </c>
      <c r="C26" s="7">
        <v>3</v>
      </c>
      <c r="D26" s="8">
        <v>8</v>
      </c>
      <c r="E26" s="8">
        <f t="shared" ref="E26:E27" si="1">IF(C26="","",C26*D26)</f>
        <v>24</v>
      </c>
    </row>
    <row r="27" spans="2:5" ht="24.95" customHeight="1" x14ac:dyDescent="0.2">
      <c r="B27" s="7" t="s">
        <v>21</v>
      </c>
      <c r="C27" s="7">
        <v>10</v>
      </c>
      <c r="D27" s="8">
        <v>2</v>
      </c>
      <c r="E27" s="8">
        <f t="shared" si="1"/>
        <v>20</v>
      </c>
    </row>
    <row r="28" spans="2:5" x14ac:dyDescent="0.2">
      <c r="C28" s="2"/>
      <c r="D28" s="2"/>
      <c r="E28" s="2"/>
    </row>
    <row r="29" spans="2:5" ht="20.100000000000001" customHeight="1" x14ac:dyDescent="0.2">
      <c r="B29" s="2"/>
      <c r="C29" s="2"/>
      <c r="D29" s="23" t="s">
        <v>32</v>
      </c>
      <c r="E29" s="24">
        <f>SUM(Table2[Total ($)])</f>
        <v>54</v>
      </c>
    </row>
    <row r="30" spans="2:5" x14ac:dyDescent="0.2">
      <c r="B30" s="2"/>
      <c r="C30" s="2"/>
      <c r="D30" s="2"/>
      <c r="E30" s="2"/>
    </row>
    <row r="31" spans="2:5" ht="20.100000000000001" customHeight="1" x14ac:dyDescent="0.2">
      <c r="B31" s="10" t="s">
        <v>38</v>
      </c>
      <c r="C31" s="10"/>
      <c r="D31" s="4" t="s">
        <v>33</v>
      </c>
      <c r="E31" s="9">
        <f>E20+E29</f>
        <v>364</v>
      </c>
    </row>
    <row r="32" spans="2:5" ht="20.100000000000001" customHeight="1" x14ac:dyDescent="0.2">
      <c r="B32" s="11"/>
      <c r="C32" s="2"/>
      <c r="D32" s="4" t="s">
        <v>34</v>
      </c>
      <c r="E32" s="12">
        <v>7.0000000000000007E-2</v>
      </c>
    </row>
    <row r="33" spans="2:5" ht="20.100000000000001" customHeight="1" x14ac:dyDescent="0.2">
      <c r="B33" s="14" t="s">
        <v>48</v>
      </c>
      <c r="C33" s="5" t="s">
        <v>30</v>
      </c>
      <c r="D33" s="4" t="s">
        <v>35</v>
      </c>
      <c r="E33" s="9">
        <f>E32*E31</f>
        <v>25.480000000000004</v>
      </c>
    </row>
    <row r="34" spans="2:5" ht="20.100000000000001" customHeight="1" x14ac:dyDescent="0.2">
      <c r="C34" s="5"/>
      <c r="D34" s="4" t="s">
        <v>50</v>
      </c>
      <c r="E34" s="9">
        <f>E31+E33</f>
        <v>389.48</v>
      </c>
    </row>
    <row r="35" spans="2:5" ht="20.100000000000001" customHeight="1" x14ac:dyDescent="0.2">
      <c r="C35" s="2"/>
      <c r="D35" s="4" t="s">
        <v>36</v>
      </c>
      <c r="E35" s="2"/>
    </row>
    <row r="36" spans="2:5" ht="20.100000000000001" customHeight="1" x14ac:dyDescent="0.2">
      <c r="C36" s="2"/>
      <c r="D36" s="4" t="s">
        <v>37</v>
      </c>
      <c r="E36" s="9">
        <f>E34-E35</f>
        <v>389.48</v>
      </c>
    </row>
    <row r="37" spans="2:5" x14ac:dyDescent="0.2">
      <c r="B37" s="20"/>
      <c r="C37" s="20"/>
      <c r="D37" s="20"/>
      <c r="E37" s="20"/>
    </row>
    <row r="38" spans="2:5" ht="17.25" x14ac:dyDescent="0.2">
      <c r="B38" s="3" t="s">
        <v>22</v>
      </c>
      <c r="C38" s="2"/>
      <c r="D38" s="2"/>
      <c r="E38" s="2"/>
    </row>
    <row r="39" spans="2:5" ht="30" customHeight="1" x14ac:dyDescent="0.2">
      <c r="B39" s="16" t="s">
        <v>39</v>
      </c>
      <c r="C39" s="17" t="s">
        <v>40</v>
      </c>
      <c r="D39" s="16" t="s">
        <v>41</v>
      </c>
      <c r="E39" s="21"/>
    </row>
    <row r="40" spans="2:5" x14ac:dyDescent="0.2">
      <c r="C40" s="2"/>
      <c r="D40" s="2"/>
      <c r="E40" s="2"/>
    </row>
    <row r="41" spans="2:5" ht="30" customHeight="1" x14ac:dyDescent="0.2">
      <c r="B41" s="16" t="s">
        <v>42</v>
      </c>
      <c r="C41" s="17"/>
      <c r="D41" s="17"/>
      <c r="E41" s="17"/>
    </row>
    <row r="42" spans="2:5" x14ac:dyDescent="0.2">
      <c r="C42" s="2"/>
      <c r="D42" s="2"/>
      <c r="E42" s="2"/>
    </row>
    <row r="43" spans="2:5" x14ac:dyDescent="0.2">
      <c r="B43" s="2" t="s">
        <v>23</v>
      </c>
      <c r="C43" s="2"/>
      <c r="D43" s="2"/>
      <c r="E43" s="2"/>
    </row>
    <row r="44" spans="2:5" x14ac:dyDescent="0.2">
      <c r="B44" s="2"/>
      <c r="C44" s="2"/>
      <c r="D44" s="2"/>
      <c r="E44" s="2"/>
    </row>
    <row r="45" spans="2:5" ht="15" thickBot="1" x14ac:dyDescent="0.25">
      <c r="B45" s="18"/>
      <c r="C45" s="18"/>
      <c r="D45" s="18"/>
      <c r="E45" s="18"/>
    </row>
    <row r="46" spans="2:5" x14ac:dyDescent="0.2">
      <c r="C46" s="2"/>
      <c r="D46" s="2"/>
      <c r="E46" s="2"/>
    </row>
  </sheetData>
  <mergeCells count="6">
    <mergeCell ref="B45:E45"/>
    <mergeCell ref="C33:C34"/>
    <mergeCell ref="B3:E3"/>
    <mergeCell ref="B2:E2"/>
    <mergeCell ref="B31:C31"/>
    <mergeCell ref="C13:E13"/>
  </mergeCells>
  <pageMargins left="0.25" right="0.25" top="0.75" bottom="0.75" header="0.3" footer="0.3"/>
  <pageSetup scale="81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2025-03-17T09:54:44Z</cp:lastPrinted>
  <dcterms:created xsi:type="dcterms:W3CDTF">2025-03-17T09:37:47Z</dcterms:created>
  <dcterms:modified xsi:type="dcterms:W3CDTF">2025-03-17T09:54:58Z</dcterms:modified>
</cp:coreProperties>
</file>