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18" i="1"/>
  <c r="H19" i="1"/>
  <c r="H20" i="1"/>
  <c r="H21" i="1"/>
  <c r="H23" i="1"/>
  <c r="H24" i="1"/>
  <c r="H25" i="1"/>
  <c r="H26" i="1"/>
  <c r="J7" i="1"/>
  <c r="I7" i="1"/>
  <c r="E31" i="1"/>
  <c r="C31" i="1"/>
  <c r="H14" i="1"/>
  <c r="H15" i="1"/>
  <c r="H16" i="1"/>
  <c r="H17" i="1"/>
  <c r="H27" i="1"/>
  <c r="H13" i="1"/>
  <c r="C8" i="1"/>
  <c r="J31" i="1" l="1"/>
</calcChain>
</file>

<file path=xl/sharedStrings.xml><?xml version="1.0" encoding="utf-8"?>
<sst xmlns="http://schemas.openxmlformats.org/spreadsheetml/2006/main" count="57" uniqueCount="53">
  <si>
    <t>Company Information</t>
  </si>
  <si>
    <t>Inventory Details</t>
  </si>
  <si>
    <t>Asset ID</t>
  </si>
  <si>
    <t>Device Type</t>
  </si>
  <si>
    <t>Brand/Model</t>
  </si>
  <si>
    <t>Serial Number</t>
  </si>
  <si>
    <t>Purchase Date</t>
  </si>
  <si>
    <t>Purchase Price ($)</t>
  </si>
  <si>
    <t>Current Value ($)</t>
  </si>
  <si>
    <t>Assigned To</t>
  </si>
  <si>
    <t>Status</t>
  </si>
  <si>
    <t>PC-001</t>
  </si>
  <si>
    <t>Laptop</t>
  </si>
  <si>
    <t>Dell Latitude 5420</t>
  </si>
  <si>
    <t>SN12345</t>
  </si>
  <si>
    <t>John Doe</t>
  </si>
  <si>
    <t>In Use</t>
  </si>
  <si>
    <t>PC-002</t>
  </si>
  <si>
    <t>Desktop</t>
  </si>
  <si>
    <t>HP EliteDesk 800</t>
  </si>
  <si>
    <t>SN67890</t>
  </si>
  <si>
    <t>Sarah Smith</t>
  </si>
  <si>
    <t>PC-003</t>
  </si>
  <si>
    <t>Monitor</t>
  </si>
  <si>
    <t>LG UltraFine 27</t>
  </si>
  <si>
    <t>SN11223</t>
  </si>
  <si>
    <t>IT Department</t>
  </si>
  <si>
    <t>Spare</t>
  </si>
  <si>
    <t>PC-004</t>
  </si>
  <si>
    <t>Printer</t>
  </si>
  <si>
    <t>Epson EcoTank L3150</t>
  </si>
  <si>
    <t>SN44556</t>
  </si>
  <si>
    <t>Admin Office</t>
  </si>
  <si>
    <t>In Repair</t>
  </si>
  <si>
    <t>PC-005</t>
  </si>
  <si>
    <t>Apple MacBook Pro</t>
  </si>
  <si>
    <t>SN78901</t>
  </si>
  <si>
    <t>Mike Johnson</t>
  </si>
  <si>
    <t>Summary Section</t>
  </si>
  <si>
    <t>Total Purchase Cost ($)</t>
  </si>
  <si>
    <t>Total Current Value ($)</t>
  </si>
  <si>
    <t>Depreciation Rate (Annual %)</t>
  </si>
  <si>
    <t>ABC Tech Solutions</t>
  </si>
  <si>
    <t>789 IT Park, San Francisco, CA</t>
  </si>
  <si>
    <r>
      <t>Company Name:</t>
    </r>
    <r>
      <rPr>
        <sz val="11"/>
        <color theme="1"/>
        <rFont val="Lato"/>
        <family val="2"/>
      </rPr>
      <t xml:space="preserve"> </t>
    </r>
  </si>
  <si>
    <r>
      <t>Location:</t>
    </r>
    <r>
      <rPr>
        <sz val="11"/>
        <color theme="1"/>
        <rFont val="Lato"/>
        <family val="2"/>
      </rPr>
      <t xml:space="preserve"> </t>
    </r>
  </si>
  <si>
    <r>
      <t>Inventory Date:</t>
    </r>
    <r>
      <rPr>
        <sz val="11"/>
        <color theme="1"/>
        <rFont val="Lato"/>
        <family val="2"/>
      </rPr>
      <t xml:space="preserve"> </t>
    </r>
  </si>
  <si>
    <t>Computer Inventory</t>
  </si>
  <si>
    <t>&lt;&lt;Fixed</t>
  </si>
  <si>
    <t>Difference (Purchase - current) $</t>
  </si>
  <si>
    <t>Search tool:</t>
  </si>
  <si>
    <t>Status of Device: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</si>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</sst>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1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13"/>
      <color theme="1"/>
      <name val="Lato"/>
      <family val="2"/>
    </font>
    <font>
      <b/>
      <sz val="20"/>
      <color theme="0"/>
      <name val="Lato"/>
      <family val="2"/>
    </font>
    <font>
      <sz val="11"/>
      <color theme="1"/>
      <name val="Lato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3" fillId="0" borderId="1" xfId="0" applyFont="1" applyBorder="1" applyAlignment="1">
      <alignment horizontal="left" vertical="center" wrapText="1"/>
    </xf>
    <xf numFmtId="170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170" fontId="1" fillId="0" borderId="1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J27" totalsRowShown="0" headerRowDxfId="3" dataDxfId="4">
  <autoFilter ref="B12:J27"/>
  <tableColumns count="9">
    <tableColumn id="1" name="Asset ID" dataDxfId="9"/>
    <tableColumn id="2" name="Device Type" dataDxfId="8"/>
    <tableColumn id="3" name="Brand/Model" dataDxfId="7"/>
    <tableColumn id="4" name="Serial Number" dataDxfId="6"/>
    <tableColumn id="5" name="Purchase Date"/>
    <tableColumn id="6" name="Purchase Price ($)" dataDxfId="2"/>
    <tableColumn id="7" name="Current Value ($)" dataDxfId="0">
      <calculatedColumnFormula>G13-(G13*$G$31)</calculatedColumnFormula>
    </tableColumn>
    <tableColumn id="8" name="Assigned To" dataDxfId="1"/>
    <tableColumn id="9" name="Status" dataDxfId="5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5"/>
  <sheetViews>
    <sheetView showGridLines="0" tabSelected="1" workbookViewId="0">
      <selection activeCell="K7" sqref="K7"/>
    </sheetView>
  </sheetViews>
  <sheetFormatPr defaultRowHeight="14.25" x14ac:dyDescent="0.2"/>
  <cols>
    <col min="1" max="1" width="5.140625" style="1" customWidth="1"/>
    <col min="2" max="2" width="27" style="1" customWidth="1"/>
    <col min="3" max="4" width="25.7109375" style="1" customWidth="1"/>
    <col min="5" max="8" width="20.7109375" style="1" customWidth="1"/>
    <col min="9" max="10" width="25.7109375" style="1" customWidth="1"/>
    <col min="11" max="16384" width="9.140625" style="1"/>
  </cols>
  <sheetData>
    <row r="2" spans="2:10" ht="33.75" customHeight="1" x14ac:dyDescent="0.2">
      <c r="B2" s="12" t="s">
        <v>47</v>
      </c>
      <c r="C2" s="12"/>
      <c r="D2" s="12"/>
      <c r="E2" s="12"/>
      <c r="F2" s="12"/>
      <c r="G2" s="12"/>
      <c r="H2" s="12"/>
      <c r="I2" s="12"/>
      <c r="J2" s="12"/>
    </row>
    <row r="3" spans="2:10" x14ac:dyDescent="0.2">
      <c r="B3" s="2"/>
      <c r="C3" s="2"/>
      <c r="D3" s="2"/>
      <c r="E3" s="2"/>
      <c r="F3" s="2"/>
      <c r="G3" s="2"/>
      <c r="H3" s="2"/>
      <c r="I3" s="2"/>
      <c r="J3" s="2"/>
    </row>
    <row r="4" spans="2:10" ht="16.5" x14ac:dyDescent="0.2">
      <c r="B4" s="11" t="s">
        <v>0</v>
      </c>
      <c r="C4" s="2"/>
      <c r="D4" s="2"/>
      <c r="E4" s="2"/>
      <c r="F4" s="2"/>
      <c r="G4" s="2"/>
      <c r="H4" s="2"/>
      <c r="I4" s="2"/>
      <c r="J4" s="28" t="s">
        <v>52</v>
      </c>
    </row>
    <row r="5" spans="2:10" x14ac:dyDescent="0.2">
      <c r="B5" s="4"/>
      <c r="C5" s="2"/>
      <c r="D5" s="2"/>
      <c r="E5" s="2"/>
      <c r="F5" s="2"/>
      <c r="G5" s="2"/>
      <c r="H5" s="2"/>
      <c r="I5" s="2"/>
      <c r="J5" s="2"/>
    </row>
    <row r="6" spans="2:10" ht="24.95" customHeight="1" x14ac:dyDescent="0.2">
      <c r="B6" s="10" t="s">
        <v>44</v>
      </c>
      <c r="C6" s="8" t="s">
        <v>42</v>
      </c>
      <c r="D6" s="8"/>
      <c r="E6" s="2"/>
      <c r="F6" s="2"/>
      <c r="G6" s="15" t="s">
        <v>50</v>
      </c>
      <c r="H6" s="15"/>
      <c r="I6" s="15"/>
      <c r="J6" s="15"/>
    </row>
    <row r="7" spans="2:10" ht="24.95" customHeight="1" x14ac:dyDescent="0.2">
      <c r="B7" s="10" t="s">
        <v>45</v>
      </c>
      <c r="C7" s="8" t="s">
        <v>43</v>
      </c>
      <c r="D7" s="8"/>
      <c r="E7" s="2"/>
      <c r="F7" s="2"/>
      <c r="G7" s="16" t="s">
        <v>51</v>
      </c>
      <c r="H7" s="17" t="s">
        <v>11</v>
      </c>
      <c r="I7" s="17" t="str">
        <f>INDEX(Table1[Status], MATCH(H7, Table1[Asset ID], 0))</f>
        <v>In Use</v>
      </c>
      <c r="J7" s="18" t="str">
        <f>INDEX(Table1[Assigned To], MATCH(H7, Table1[Asset ID], 0))</f>
        <v>John Doe</v>
      </c>
    </row>
    <row r="8" spans="2:10" ht="24.95" customHeight="1" x14ac:dyDescent="0.2">
      <c r="B8" s="10" t="s">
        <v>46</v>
      </c>
      <c r="C8" s="9">
        <f ca="1">TODAY()</f>
        <v>45708</v>
      </c>
      <c r="D8" s="9"/>
      <c r="E8" s="2"/>
      <c r="F8" s="2"/>
      <c r="G8" s="2"/>
      <c r="H8" s="2"/>
      <c r="I8" s="2"/>
      <c r="J8" s="2"/>
    </row>
    <row r="9" spans="2:10" x14ac:dyDescent="0.2">
      <c r="B9" s="2"/>
      <c r="C9" s="2"/>
      <c r="D9" s="2"/>
      <c r="E9" s="2"/>
      <c r="F9" s="2"/>
      <c r="G9" s="2"/>
      <c r="H9" s="2"/>
      <c r="I9" s="2"/>
      <c r="J9" s="2"/>
    </row>
    <row r="10" spans="2:10" ht="16.5" x14ac:dyDescent="0.2">
      <c r="B10" s="11" t="s">
        <v>1</v>
      </c>
      <c r="C10" s="2"/>
      <c r="D10" s="2"/>
      <c r="E10" s="2"/>
      <c r="F10" s="2"/>
      <c r="G10" s="2"/>
      <c r="H10" s="2"/>
      <c r="I10" s="2"/>
      <c r="J10" s="2"/>
    </row>
    <row r="11" spans="2:10" x14ac:dyDescent="0.2">
      <c r="B11" s="2"/>
      <c r="C11" s="2"/>
      <c r="D11" s="2"/>
      <c r="E11" s="2"/>
      <c r="F11" s="2"/>
      <c r="G11" s="2"/>
      <c r="H11" s="2"/>
      <c r="I11" s="2"/>
      <c r="J11" s="2"/>
    </row>
    <row r="12" spans="2:10" ht="30" customHeight="1" x14ac:dyDescent="0.2">
      <c r="B12" s="5" t="s">
        <v>2</v>
      </c>
      <c r="C12" s="5" t="s">
        <v>3</v>
      </c>
      <c r="D12" s="5" t="s">
        <v>4</v>
      </c>
      <c r="E12" s="5" t="s">
        <v>5</v>
      </c>
      <c r="F12" s="5" t="s">
        <v>6</v>
      </c>
      <c r="G12" s="5" t="s">
        <v>7</v>
      </c>
      <c r="H12" s="5" t="s">
        <v>8</v>
      </c>
      <c r="I12" s="5" t="s">
        <v>9</v>
      </c>
      <c r="J12" s="5" t="s">
        <v>10</v>
      </c>
    </row>
    <row r="13" spans="2:10" ht="30" customHeight="1" x14ac:dyDescent="0.2">
      <c r="B13" s="6" t="s">
        <v>11</v>
      </c>
      <c r="C13" s="6" t="s">
        <v>12</v>
      </c>
      <c r="D13" s="6" t="s">
        <v>13</v>
      </c>
      <c r="E13" s="6" t="s">
        <v>14</v>
      </c>
      <c r="F13" s="7">
        <v>44576</v>
      </c>
      <c r="G13" s="13">
        <v>1200</v>
      </c>
      <c r="H13" s="13">
        <f>G13-(G13*$G$31)</f>
        <v>1080</v>
      </c>
      <c r="I13" s="6" t="s">
        <v>15</v>
      </c>
      <c r="J13" s="6" t="s">
        <v>16</v>
      </c>
    </row>
    <row r="14" spans="2:10" ht="30" customHeight="1" x14ac:dyDescent="0.2">
      <c r="B14" s="6" t="s">
        <v>17</v>
      </c>
      <c r="C14" s="6" t="s">
        <v>18</v>
      </c>
      <c r="D14" s="6" t="s">
        <v>19</v>
      </c>
      <c r="E14" s="6" t="s">
        <v>20</v>
      </c>
      <c r="F14" s="7">
        <v>44265</v>
      </c>
      <c r="G14" s="13">
        <v>1000</v>
      </c>
      <c r="H14" s="13">
        <f>G14-(G14*$G$31)</f>
        <v>900</v>
      </c>
      <c r="I14" s="6" t="s">
        <v>21</v>
      </c>
      <c r="J14" s="6" t="s">
        <v>16</v>
      </c>
    </row>
    <row r="15" spans="2:10" ht="30" customHeight="1" x14ac:dyDescent="0.2">
      <c r="B15" s="6" t="s">
        <v>22</v>
      </c>
      <c r="C15" s="6" t="s">
        <v>23</v>
      </c>
      <c r="D15" s="6" t="s">
        <v>24</v>
      </c>
      <c r="E15" s="6" t="s">
        <v>25</v>
      </c>
      <c r="F15" s="7">
        <v>45127</v>
      </c>
      <c r="G15" s="13">
        <v>450</v>
      </c>
      <c r="H15" s="13">
        <f>G15-(G15*$G$31)</f>
        <v>405</v>
      </c>
      <c r="I15" s="6" t="s">
        <v>26</v>
      </c>
      <c r="J15" s="6" t="s">
        <v>27</v>
      </c>
    </row>
    <row r="16" spans="2:10" ht="30" customHeight="1" x14ac:dyDescent="0.2">
      <c r="B16" s="6" t="s">
        <v>28</v>
      </c>
      <c r="C16" s="6" t="s">
        <v>29</v>
      </c>
      <c r="D16" s="6" t="s">
        <v>30</v>
      </c>
      <c r="E16" s="6" t="s">
        <v>31</v>
      </c>
      <c r="F16" s="7">
        <v>44007</v>
      </c>
      <c r="G16" s="13">
        <v>300</v>
      </c>
      <c r="H16" s="13">
        <f>G16-(G16*$G$31)</f>
        <v>270</v>
      </c>
      <c r="I16" s="6" t="s">
        <v>32</v>
      </c>
      <c r="J16" s="6" t="s">
        <v>33</v>
      </c>
    </row>
    <row r="17" spans="2:10" ht="30" customHeight="1" x14ac:dyDescent="0.2">
      <c r="B17" s="6" t="s">
        <v>34</v>
      </c>
      <c r="C17" s="6" t="s">
        <v>12</v>
      </c>
      <c r="D17" s="6" t="s">
        <v>35</v>
      </c>
      <c r="E17" s="6" t="s">
        <v>36</v>
      </c>
      <c r="F17" s="7">
        <v>45058</v>
      </c>
      <c r="G17" s="13">
        <v>2500</v>
      </c>
      <c r="H17" s="13">
        <f>G17-(G17*$G$31)</f>
        <v>2250</v>
      </c>
      <c r="I17" s="6" t="s">
        <v>37</v>
      </c>
      <c r="J17" s="6" t="s">
        <v>16</v>
      </c>
    </row>
    <row r="18" spans="2:10" ht="30" customHeight="1" x14ac:dyDescent="0.2">
      <c r="B18" s="25"/>
      <c r="C18" s="25"/>
      <c r="D18" s="25"/>
      <c r="E18" s="25"/>
      <c r="F18" s="7"/>
      <c r="G18" s="26"/>
      <c r="H18" s="26">
        <f t="shared" ref="H18:H20" si="0">G18-(G18*$G$31)</f>
        <v>0</v>
      </c>
      <c r="I18" s="25"/>
      <c r="J18" s="25"/>
    </row>
    <row r="19" spans="2:10" ht="30" customHeight="1" x14ac:dyDescent="0.2">
      <c r="B19" s="25"/>
      <c r="C19" s="25"/>
      <c r="D19" s="25"/>
      <c r="E19" s="25"/>
      <c r="F19" s="7"/>
      <c r="G19" s="26"/>
      <c r="H19" s="26">
        <f t="shared" si="0"/>
        <v>0</v>
      </c>
      <c r="I19" s="25"/>
      <c r="J19" s="25"/>
    </row>
    <row r="20" spans="2:10" ht="30" customHeight="1" x14ac:dyDescent="0.2">
      <c r="B20" s="25"/>
      <c r="C20" s="25"/>
      <c r="D20" s="25"/>
      <c r="E20" s="25"/>
      <c r="F20" s="7"/>
      <c r="G20" s="26"/>
      <c r="H20" s="26">
        <f t="shared" si="0"/>
        <v>0</v>
      </c>
      <c r="I20" s="25"/>
      <c r="J20" s="25"/>
    </row>
    <row r="21" spans="2:10" ht="30" customHeight="1" x14ac:dyDescent="0.2">
      <c r="B21" s="25"/>
      <c r="C21" s="25"/>
      <c r="D21" s="25"/>
      <c r="E21" s="25"/>
      <c r="F21" s="7"/>
      <c r="G21" s="26"/>
      <c r="H21" s="26">
        <f t="shared" ref="H21:H24" si="1">G21-(G21*$G$31)</f>
        <v>0</v>
      </c>
      <c r="I21" s="25"/>
      <c r="J21" s="25"/>
    </row>
    <row r="22" spans="2:10" ht="30" customHeight="1" x14ac:dyDescent="0.2">
      <c r="B22" s="25"/>
      <c r="C22" s="25"/>
      <c r="D22" s="25"/>
      <c r="E22" s="25"/>
      <c r="F22" s="7"/>
      <c r="G22" s="26"/>
      <c r="H22" s="26">
        <f>G22-(G22*$G$31)</f>
        <v>0</v>
      </c>
      <c r="I22" s="25"/>
      <c r="J22" s="25"/>
    </row>
    <row r="23" spans="2:10" ht="30" customHeight="1" x14ac:dyDescent="0.2">
      <c r="B23" s="25"/>
      <c r="C23" s="25"/>
      <c r="D23" s="25"/>
      <c r="E23" s="25"/>
      <c r="F23" s="7"/>
      <c r="G23" s="26"/>
      <c r="H23" s="26">
        <f t="shared" si="1"/>
        <v>0</v>
      </c>
      <c r="I23" s="25"/>
      <c r="J23" s="25"/>
    </row>
    <row r="24" spans="2:10" ht="30" customHeight="1" x14ac:dyDescent="0.2">
      <c r="B24" s="25"/>
      <c r="C24" s="25"/>
      <c r="D24" s="25"/>
      <c r="E24" s="25"/>
      <c r="F24" s="7"/>
      <c r="G24" s="26"/>
      <c r="H24" s="26">
        <f t="shared" si="1"/>
        <v>0</v>
      </c>
      <c r="I24" s="25"/>
      <c r="J24" s="25"/>
    </row>
    <row r="25" spans="2:10" ht="30" customHeight="1" x14ac:dyDescent="0.2">
      <c r="B25" s="6"/>
      <c r="C25" s="6"/>
      <c r="D25" s="6"/>
      <c r="E25" s="6"/>
      <c r="F25" s="7"/>
      <c r="G25" s="13"/>
      <c r="H25" s="13">
        <f>G25-(G25*$G$31)</f>
        <v>0</v>
      </c>
      <c r="I25" s="6"/>
      <c r="J25" s="6"/>
    </row>
    <row r="26" spans="2:10" ht="30" customHeight="1" x14ac:dyDescent="0.2">
      <c r="B26" s="6"/>
      <c r="C26" s="6"/>
      <c r="D26" s="6"/>
      <c r="E26" s="6"/>
      <c r="F26" s="7"/>
      <c r="G26" s="13"/>
      <c r="H26" s="13">
        <f>G26-(G26*$G$31)</f>
        <v>0</v>
      </c>
      <c r="I26" s="6"/>
      <c r="J26" s="6"/>
    </row>
    <row r="27" spans="2:10" ht="30" customHeight="1" x14ac:dyDescent="0.2">
      <c r="B27" s="2"/>
      <c r="C27" s="2"/>
      <c r="D27" s="2"/>
      <c r="E27" s="2"/>
      <c r="F27" s="2"/>
      <c r="G27" s="14"/>
      <c r="H27" s="13">
        <f>G27-(G27*$G$31)</f>
        <v>0</v>
      </c>
      <c r="I27" s="2"/>
      <c r="J27" s="2"/>
    </row>
    <row r="28" spans="2:10" x14ac:dyDescent="0.2">
      <c r="B28" s="2"/>
      <c r="C28" s="2"/>
      <c r="D28" s="2"/>
      <c r="E28" s="2"/>
      <c r="F28" s="2"/>
      <c r="G28" s="2"/>
      <c r="H28" s="2"/>
      <c r="I28" s="2"/>
      <c r="J28" s="2"/>
    </row>
    <row r="29" spans="2:10" ht="17.25" x14ac:dyDescent="0.2">
      <c r="B29" s="3" t="s">
        <v>38</v>
      </c>
      <c r="C29" s="2"/>
      <c r="D29" s="2"/>
      <c r="E29" s="2"/>
      <c r="F29" s="2"/>
      <c r="G29" s="2"/>
      <c r="H29" s="2"/>
      <c r="I29" s="2"/>
      <c r="J29" s="2"/>
    </row>
    <row r="30" spans="2:10" x14ac:dyDescent="0.2">
      <c r="B30" s="2"/>
      <c r="C30" s="2"/>
      <c r="D30" s="2"/>
      <c r="E30" s="2"/>
      <c r="F30" s="2"/>
      <c r="G30" s="2"/>
      <c r="H30" s="2"/>
      <c r="I30" s="2"/>
      <c r="J30" s="2"/>
    </row>
    <row r="31" spans="2:10" ht="28.5" x14ac:dyDescent="0.2">
      <c r="B31" s="19" t="s">
        <v>39</v>
      </c>
      <c r="C31" s="20">
        <f>SUM(Table1[Purchase Price ($)])</f>
        <v>5450</v>
      </c>
      <c r="D31" s="19" t="s">
        <v>40</v>
      </c>
      <c r="E31" s="20">
        <f>SUM(Table1[Current Value ($)])</f>
        <v>4905</v>
      </c>
      <c r="F31" s="19" t="s">
        <v>41</v>
      </c>
      <c r="G31" s="24">
        <v>0.1</v>
      </c>
      <c r="H31" s="23" t="s">
        <v>48</v>
      </c>
      <c r="I31" s="21" t="s">
        <v>49</v>
      </c>
      <c r="J31" s="22">
        <f>C31-E31</f>
        <v>545</v>
      </c>
    </row>
    <row r="32" spans="2:10" ht="9.9499999999999993" customHeight="1" x14ac:dyDescent="0.2">
      <c r="E32" s="2"/>
      <c r="F32" s="2"/>
      <c r="G32" s="2"/>
      <c r="H32" s="2"/>
      <c r="I32" s="2"/>
      <c r="J32" s="2"/>
    </row>
    <row r="33" spans="2:10" ht="15" thickBot="1" x14ac:dyDescent="0.25">
      <c r="B33" s="27"/>
      <c r="C33" s="27"/>
      <c r="D33" s="27"/>
      <c r="E33" s="27"/>
      <c r="F33" s="27"/>
      <c r="G33" s="27"/>
      <c r="H33" s="27"/>
      <c r="I33" s="27"/>
      <c r="J33" s="27"/>
    </row>
    <row r="34" spans="2:10" x14ac:dyDescent="0.2">
      <c r="B34" s="2"/>
      <c r="C34" s="2"/>
      <c r="D34" s="2"/>
      <c r="E34" s="2"/>
      <c r="F34" s="2"/>
      <c r="G34" s="2"/>
      <c r="H34" s="2"/>
      <c r="I34" s="2"/>
      <c r="J34" s="2"/>
    </row>
    <row r="35" spans="2:10" ht="17.25" x14ac:dyDescent="0.2">
      <c r="B35" s="3"/>
      <c r="C35" s="2"/>
      <c r="D35" s="2"/>
      <c r="E35" s="2"/>
      <c r="F35" s="2"/>
      <c r="G35" s="2"/>
      <c r="H35" s="2"/>
      <c r="I35" s="2"/>
      <c r="J35" s="2"/>
    </row>
  </sheetData>
  <mergeCells count="5">
    <mergeCell ref="B2:J2"/>
    <mergeCell ref="C6:D6"/>
    <mergeCell ref="C7:D7"/>
    <mergeCell ref="C8:D8"/>
    <mergeCell ref="G6:J6"/>
  </mergeCells>
  <dataValidations count="1">
    <dataValidation type="list" allowBlank="1" showInputMessage="1" showErrorMessage="1" sqref="H7">
      <formula1>$B$13:$B$27</formula1>
    </dataValidation>
  </dataValidations>
  <pageMargins left="0.25" right="0.25" top="0.5" bottom="0.75" header="0.3" footer="0.3"/>
  <pageSetup paperSize="9" scale="6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2025-02-20T10:49:07Z</cp:lastPrinted>
  <dcterms:created xsi:type="dcterms:W3CDTF">2025-02-20T10:32:35Z</dcterms:created>
  <dcterms:modified xsi:type="dcterms:W3CDTF">2025-02-20T10:49:40Z</dcterms:modified>
</cp:coreProperties>
</file>