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XYZ Stock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19" i="1"/>
  <c r="H18" i="1"/>
  <c r="H14" i="1"/>
  <c r="H15" i="1"/>
  <c r="H16" i="1"/>
  <c r="H17" i="1"/>
  <c r="H13" i="1"/>
  <c r="C25" i="1" l="1"/>
</calcChain>
</file>

<file path=xl/sharedStrings.xml><?xml version="1.0" encoding="utf-8"?>
<sst xmlns="http://schemas.openxmlformats.org/spreadsheetml/2006/main" count="129" uniqueCount="87">
  <si>
    <t>Stock Inventory Sheet</t>
  </si>
  <si>
    <t>Item ID</t>
  </si>
  <si>
    <t>Item Name</t>
  </si>
  <si>
    <t>Description</t>
  </si>
  <si>
    <t>Category</t>
  </si>
  <si>
    <t>Quantity in Stock</t>
  </si>
  <si>
    <t>Unit Price ($)</t>
  </si>
  <si>
    <t>Total Value ($)</t>
  </si>
  <si>
    <t>Reorder Level</t>
  </si>
  <si>
    <t>Supplier Name</t>
  </si>
  <si>
    <t>Supplier Contact</t>
  </si>
  <si>
    <t>[001]</t>
  </si>
  <si>
    <t>[LED Monitor]</t>
  </si>
  <si>
    <t>[24-inch Full HD LED Monitor]</t>
  </si>
  <si>
    <t>[Electronics]</t>
  </si>
  <si>
    <t>[50]</t>
  </si>
  <si>
    <t>[20]</t>
  </si>
  <si>
    <t>[Tech Supplies Co.]</t>
  </si>
  <si>
    <t>[123-456-7890]</t>
  </si>
  <si>
    <t>[002]</t>
  </si>
  <si>
    <t>[Office Chair]</t>
  </si>
  <si>
    <t>[Ergonomic Mesh Office Chair]</t>
  </si>
  <si>
    <t>[Furniture]</t>
  </si>
  <si>
    <t>[10]</t>
  </si>
  <si>
    <t>[Office Furnishings Inc.]</t>
  </si>
  <si>
    <t>[321-654-9870]</t>
  </si>
  <si>
    <t>[003]</t>
  </si>
  <si>
    <t>[Laptop]</t>
  </si>
  <si>
    <t>[15-inch Laptop, 8GB RAM]</t>
  </si>
  <si>
    <t>[5]</t>
  </si>
  <si>
    <t>[Computech Suppliers]</t>
  </si>
  <si>
    <t>[654-321-0987]</t>
  </si>
  <si>
    <t>[004]</t>
  </si>
  <si>
    <t>[Printer Ink]</t>
  </si>
  <si>
    <t>[Black Ink Cartridge]</t>
  </si>
  <si>
    <t>[Supplies]</t>
  </si>
  <si>
    <t>[Print Solutions Ltd.]</t>
  </si>
  <si>
    <t>[789-012-3456]</t>
  </si>
  <si>
    <t>[005]</t>
  </si>
  <si>
    <t>[Desk Lamp]</t>
  </si>
  <si>
    <t>[Adjustable LED Desk Lamp]</t>
  </si>
  <si>
    <t>[15]</t>
  </si>
  <si>
    <t>[Lighting Essentials]</t>
  </si>
  <si>
    <t>[987-654-3210]</t>
  </si>
  <si>
    <t>Total Number of Items:</t>
  </si>
  <si>
    <t>Total Value of Inventory ($):</t>
  </si>
  <si>
    <t>Number of Items Below Reorder Level:</t>
  </si>
  <si>
    <t>Date of Last Inventory Check:</t>
  </si>
  <si>
    <t>Current Quantity</t>
  </si>
  <si>
    <t>Reorder Quantity</t>
  </si>
  <si>
    <t>Estimated Delivery Date</t>
  </si>
  <si>
    <t>[MM/DD/YY]</t>
  </si>
  <si>
    <t>Date</t>
  </si>
  <si>
    <t>Movement Type</t>
  </si>
  <si>
    <t>Quantity Added</t>
  </si>
  <si>
    <t>Quantity Removed</t>
  </si>
  <si>
    <t>New Stock Level</t>
  </si>
  <si>
    <t>Authorized By</t>
  </si>
  <si>
    <t>Notes</t>
  </si>
  <si>
    <t>[Received]</t>
  </si>
  <si>
    <t>[0]</t>
  </si>
  <si>
    <t>[60]</t>
  </si>
  <si>
    <t>[Jane Doe]</t>
  </si>
  <si>
    <t>[Received from supplier]</t>
  </si>
  <si>
    <t>[Issued]</t>
  </si>
  <si>
    <t>[John Smith]</t>
  </si>
  <si>
    <t>[Issued to IT department]</t>
  </si>
  <si>
    <t>[Emily Brown]</t>
  </si>
  <si>
    <t>[New batch from supplier]</t>
  </si>
  <si>
    <t>[25]</t>
  </si>
  <si>
    <t>[75]</t>
  </si>
  <si>
    <t>[Michael Lee]</t>
  </si>
  <si>
    <t>[Issued to print department]</t>
  </si>
  <si>
    <t>[David Lee]</t>
  </si>
  <si>
    <t>[Received new stock]</t>
  </si>
  <si>
    <t>[Use this section to record any observations, discrepancies, or actions taken regarding inventory management.]</t>
  </si>
  <si>
    <t>Company Name:</t>
  </si>
  <si>
    <t>Date:</t>
  </si>
  <si>
    <t>Location/Warehouse:</t>
  </si>
  <si>
    <t>Inventory Manager:</t>
  </si>
  <si>
    <t>Contact Number:</t>
  </si>
  <si>
    <t>Inventory Details</t>
  </si>
  <si>
    <t>Inventory Summary</t>
  </si>
  <si>
    <t>Amount</t>
  </si>
  <si>
    <t>Reorder List</t>
  </si>
  <si>
    <t>Stock Movement Log</t>
  </si>
  <si>
    <t>Notes and Observations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</si>
</sst>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44" fontId="0" fillId="0" borderId="0" xfId="1" applyFont="1" applyAlignment="1">
      <alignment vertical="center" wrapText="1"/>
    </xf>
  </cellXfs>
  <cellStyles count="2">
    <cellStyle name="Currency" xfId="1" builtinId="4"/>
    <cellStyle name="Normal" xfId="0" builtinId="0"/>
  </cellStyles>
  <dxfs count="3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20" totalsRowShown="0" headerRowDxfId="22" dataDxfId="23">
  <autoFilter ref="B12:K20"/>
  <tableColumns count="10">
    <tableColumn id="1" name="Item ID" dataDxfId="32"/>
    <tableColumn id="2" name="Item Name" dataDxfId="31"/>
    <tableColumn id="3" name="Description" dataDxfId="30"/>
    <tableColumn id="4" name="Category" dataDxfId="29"/>
    <tableColumn id="5" name="Quantity in Stock" dataDxfId="28"/>
    <tableColumn id="6" name="Unit Price ($)" dataDxfId="27" dataCellStyle="Currency"/>
    <tableColumn id="7" name="Total Value ($)" dataDxfId="21" dataCellStyle="Currency">
      <calculatedColumnFormula>IF(G13&gt;0,G13*F13,"")</calculatedColumnFormula>
    </tableColumn>
    <tableColumn id="8" name="Reorder Level" dataDxfId="26"/>
    <tableColumn id="9" name="Supplier Name" dataDxfId="25"/>
    <tableColumn id="10" name="Supplier Contact" dataDxfId="2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24:C27" totalsRowShown="0">
  <autoFilter ref="B24:C27"/>
  <tableColumns count="2">
    <tableColumn id="1" name="Total Number of Items:" dataDxfId="20"/>
    <tableColumn id="2" name="Amount" dataDxfId="19">
      <calculatedColumnFormula>SUM(Table1[Total Value ($)])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32:G35" totalsRowShown="0" headerRowDxfId="11" dataDxfId="12">
  <autoFilter ref="B32:G35"/>
  <tableColumns count="6">
    <tableColumn id="1" name="Item ID" dataDxfId="18"/>
    <tableColumn id="2" name="Item Name" dataDxfId="17"/>
    <tableColumn id="3" name="Current Quantity" dataDxfId="16"/>
    <tableColumn id="4" name="Reorder Quantity" dataDxfId="15"/>
    <tableColumn id="5" name="Supplier Name" dataDxfId="14"/>
    <tableColumn id="6" name="Estimated Delivery Date" dataDxfId="13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B40:J45" totalsRowShown="0" headerRowDxfId="0" dataDxfId="1">
  <autoFilter ref="B40:J45"/>
  <tableColumns count="9">
    <tableColumn id="1" name="Date" dataDxfId="10"/>
    <tableColumn id="2" name="Item ID" dataDxfId="9"/>
    <tableColumn id="3" name="Item Name" dataDxfId="8"/>
    <tableColumn id="4" name="Movement Type" dataDxfId="7"/>
    <tableColumn id="5" name="Quantity Added" dataDxfId="6"/>
    <tableColumn id="6" name="Quantity Removed" dataDxfId="5"/>
    <tableColumn id="7" name="New Stock Level" dataDxfId="4"/>
    <tableColumn id="8" name="Authorized By" dataDxfId="3"/>
    <tableColumn id="9" name="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0"/>
  <sheetViews>
    <sheetView showGridLines="0" tabSelected="1" workbookViewId="0">
      <selection activeCell="L20" sqref="L20"/>
    </sheetView>
  </sheetViews>
  <sheetFormatPr defaultRowHeight="15" x14ac:dyDescent="0.25"/>
  <cols>
    <col min="1" max="1" width="3.85546875" customWidth="1"/>
    <col min="2" max="2" width="23.5703125" customWidth="1"/>
    <col min="3" max="3" width="15.7109375" customWidth="1"/>
    <col min="4" max="4" width="21.42578125" customWidth="1"/>
    <col min="5" max="5" width="18.42578125" customWidth="1"/>
    <col min="6" max="6" width="18.140625" customWidth="1"/>
    <col min="7" max="7" width="24.42578125" customWidth="1"/>
    <col min="8" max="8" width="17.5703125" customWidth="1"/>
    <col min="9" max="9" width="15.7109375" customWidth="1"/>
    <col min="10" max="10" width="24.140625" customWidth="1"/>
    <col min="11" max="11" width="17.7109375" customWidth="1"/>
  </cols>
  <sheetData>
    <row r="2" spans="2:11" ht="32.25" x14ac:dyDescent="0.25">
      <c r="B2" s="3" t="s">
        <v>0</v>
      </c>
    </row>
    <row r="4" spans="2:11" ht="21.95" customHeight="1" x14ac:dyDescent="0.25">
      <c r="B4" s="4" t="s">
        <v>76</v>
      </c>
      <c r="C4" s="5"/>
      <c r="D4" s="5"/>
    </row>
    <row r="5" spans="2:11" ht="21.95" customHeight="1" x14ac:dyDescent="0.25">
      <c r="B5" s="4" t="s">
        <v>77</v>
      </c>
      <c r="C5" s="5"/>
      <c r="D5" s="5"/>
    </row>
    <row r="6" spans="2:11" ht="21.95" customHeight="1" x14ac:dyDescent="0.25">
      <c r="B6" s="4" t="s">
        <v>78</v>
      </c>
      <c r="C6" s="5"/>
      <c r="D6" s="5"/>
    </row>
    <row r="7" spans="2:11" ht="21.95" customHeight="1" x14ac:dyDescent="0.25">
      <c r="B7" s="4" t="s">
        <v>79</v>
      </c>
      <c r="C7" s="5"/>
      <c r="D7" s="5"/>
    </row>
    <row r="8" spans="2:11" ht="21.95" customHeight="1" x14ac:dyDescent="0.25">
      <c r="B8" s="4" t="s">
        <v>80</v>
      </c>
      <c r="C8" s="5"/>
      <c r="D8" s="5"/>
    </row>
    <row r="10" spans="2:11" ht="18" x14ac:dyDescent="0.25">
      <c r="B10" s="1" t="s">
        <v>81</v>
      </c>
    </row>
    <row r="12" spans="2:11" ht="30" customHeight="1" x14ac:dyDescent="0.25">
      <c r="B12" s="6" t="s">
        <v>1</v>
      </c>
      <c r="C12" s="6" t="s">
        <v>2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  <c r="I12" s="6" t="s">
        <v>8</v>
      </c>
      <c r="J12" s="6" t="s">
        <v>9</v>
      </c>
      <c r="K12" s="6" t="s">
        <v>10</v>
      </c>
    </row>
    <row r="13" spans="2:11" ht="30" customHeight="1" x14ac:dyDescent="0.25">
      <c r="B13" s="7" t="s">
        <v>11</v>
      </c>
      <c r="C13" s="7" t="s">
        <v>12</v>
      </c>
      <c r="D13" s="7" t="s">
        <v>13</v>
      </c>
      <c r="E13" s="7" t="s">
        <v>14</v>
      </c>
      <c r="F13" s="7">
        <v>1</v>
      </c>
      <c r="G13" s="8">
        <v>120</v>
      </c>
      <c r="H13" s="8">
        <f t="shared" ref="H13:H17" si="0">IF(G13&gt;0,G13*F13,"")</f>
        <v>120</v>
      </c>
      <c r="I13" s="7"/>
      <c r="J13" s="7" t="s">
        <v>17</v>
      </c>
      <c r="K13" s="7" t="s">
        <v>18</v>
      </c>
    </row>
    <row r="14" spans="2:11" ht="30" customHeight="1" x14ac:dyDescent="0.25">
      <c r="B14" s="7" t="s">
        <v>19</v>
      </c>
      <c r="C14" s="7" t="s">
        <v>20</v>
      </c>
      <c r="D14" s="7" t="s">
        <v>21</v>
      </c>
      <c r="E14" s="7" t="s">
        <v>22</v>
      </c>
      <c r="F14" s="7">
        <v>2</v>
      </c>
      <c r="G14" s="8">
        <v>200</v>
      </c>
      <c r="H14" s="8">
        <f t="shared" si="0"/>
        <v>400</v>
      </c>
      <c r="I14" s="7"/>
      <c r="J14" s="7" t="s">
        <v>24</v>
      </c>
      <c r="K14" s="7" t="s">
        <v>25</v>
      </c>
    </row>
    <row r="15" spans="2:11" ht="30" customHeight="1" x14ac:dyDescent="0.25">
      <c r="B15" s="7" t="s">
        <v>26</v>
      </c>
      <c r="C15" s="7" t="s">
        <v>27</v>
      </c>
      <c r="D15" s="7" t="s">
        <v>28</v>
      </c>
      <c r="E15" s="7" t="s">
        <v>14</v>
      </c>
      <c r="F15" s="7"/>
      <c r="G15" s="8"/>
      <c r="H15" s="8" t="str">
        <f t="shared" si="0"/>
        <v/>
      </c>
      <c r="I15" s="7"/>
      <c r="J15" s="7" t="s">
        <v>30</v>
      </c>
      <c r="K15" s="7" t="s">
        <v>31</v>
      </c>
    </row>
    <row r="16" spans="2:11" ht="30" customHeight="1" x14ac:dyDescent="0.25">
      <c r="B16" s="7" t="s">
        <v>32</v>
      </c>
      <c r="C16" s="7" t="s">
        <v>33</v>
      </c>
      <c r="D16" s="7" t="s">
        <v>34</v>
      </c>
      <c r="E16" s="7" t="s">
        <v>35</v>
      </c>
      <c r="F16" s="7"/>
      <c r="G16" s="8"/>
      <c r="H16" s="8" t="str">
        <f t="shared" si="0"/>
        <v/>
      </c>
      <c r="I16" s="7"/>
      <c r="J16" s="7" t="s">
        <v>36</v>
      </c>
      <c r="K16" s="7" t="s">
        <v>37</v>
      </c>
    </row>
    <row r="17" spans="2:11" ht="30" customHeight="1" x14ac:dyDescent="0.25">
      <c r="B17" s="7" t="s">
        <v>38</v>
      </c>
      <c r="C17" s="7" t="s">
        <v>39</v>
      </c>
      <c r="D17" s="7" t="s">
        <v>40</v>
      </c>
      <c r="E17" s="7" t="s">
        <v>14</v>
      </c>
      <c r="F17" s="7"/>
      <c r="G17" s="8"/>
      <c r="H17" s="8" t="str">
        <f t="shared" si="0"/>
        <v/>
      </c>
      <c r="I17" s="7"/>
      <c r="J17" s="7" t="s">
        <v>42</v>
      </c>
      <c r="K17" s="7" t="s">
        <v>43</v>
      </c>
    </row>
    <row r="18" spans="2:11" ht="30" customHeight="1" x14ac:dyDescent="0.25">
      <c r="B18" s="7"/>
      <c r="C18" s="7"/>
      <c r="D18" s="7"/>
      <c r="E18" s="7"/>
      <c r="F18" s="7"/>
      <c r="G18" s="8"/>
      <c r="H18" s="8" t="str">
        <f>IF(G18&gt;0,G18*F18,"")</f>
        <v/>
      </c>
      <c r="I18" s="7"/>
      <c r="J18" s="7"/>
      <c r="K18" s="7"/>
    </row>
    <row r="19" spans="2:11" ht="30" customHeight="1" x14ac:dyDescent="0.25">
      <c r="B19" s="7"/>
      <c r="C19" s="7"/>
      <c r="D19" s="7"/>
      <c r="E19" s="7"/>
      <c r="F19" s="7"/>
      <c r="G19" s="8"/>
      <c r="H19" s="8" t="str">
        <f>IF(G19&gt;0,G19*F19,"")</f>
        <v/>
      </c>
      <c r="I19" s="7"/>
      <c r="J19" s="7"/>
      <c r="K19" s="7"/>
    </row>
    <row r="20" spans="2:11" ht="30" customHeight="1" x14ac:dyDescent="0.25">
      <c r="B20" s="7"/>
      <c r="C20" s="7"/>
      <c r="D20" s="7"/>
      <c r="E20" s="7"/>
      <c r="F20" s="7"/>
      <c r="G20" s="8"/>
      <c r="H20" s="8" t="str">
        <f>IF(G20&gt;0,G20*F20,"")</f>
        <v/>
      </c>
      <c r="I20" s="7"/>
      <c r="J20" s="7"/>
      <c r="K20" s="7"/>
    </row>
    <row r="21" spans="2:11" ht="30" customHeight="1" x14ac:dyDescent="0.25">
      <c r="B21" s="7"/>
      <c r="C21" s="7"/>
      <c r="D21" s="7"/>
      <c r="E21" s="7"/>
      <c r="F21" s="7"/>
      <c r="G21" s="8"/>
      <c r="H21" s="8"/>
      <c r="I21" s="7"/>
      <c r="J21" s="7"/>
      <c r="K21" s="7"/>
    </row>
    <row r="22" spans="2:11" ht="18" x14ac:dyDescent="0.25">
      <c r="B22" s="1" t="s">
        <v>82</v>
      </c>
    </row>
    <row r="23" spans="2:11" ht="9" customHeight="1" x14ac:dyDescent="0.25"/>
    <row r="24" spans="2:11" ht="30" customHeight="1" x14ac:dyDescent="0.25">
      <c r="B24" s="9" t="s">
        <v>44</v>
      </c>
      <c r="C24" s="10" t="s">
        <v>83</v>
      </c>
    </row>
    <row r="25" spans="2:11" ht="30" customHeight="1" x14ac:dyDescent="0.25">
      <c r="B25" s="9" t="s">
        <v>45</v>
      </c>
      <c r="C25" s="12">
        <f>SUM(Table1[Total Value ($)])</f>
        <v>520</v>
      </c>
    </row>
    <row r="26" spans="2:11" ht="30" customHeight="1" x14ac:dyDescent="0.25">
      <c r="B26" s="9" t="s">
        <v>46</v>
      </c>
      <c r="C26" s="2"/>
    </row>
    <row r="27" spans="2:11" ht="30" x14ac:dyDescent="0.25">
      <c r="B27" s="9" t="s">
        <v>47</v>
      </c>
      <c r="C27" s="2"/>
    </row>
    <row r="30" spans="2:11" ht="18" x14ac:dyDescent="0.25">
      <c r="B30" s="1" t="s">
        <v>84</v>
      </c>
    </row>
    <row r="32" spans="2:11" ht="30" customHeight="1" x14ac:dyDescent="0.25">
      <c r="B32" s="6" t="s">
        <v>1</v>
      </c>
      <c r="C32" s="6" t="s">
        <v>2</v>
      </c>
      <c r="D32" s="6" t="s">
        <v>48</v>
      </c>
      <c r="E32" s="6" t="s">
        <v>49</v>
      </c>
      <c r="F32" s="6" t="s">
        <v>9</v>
      </c>
      <c r="G32" s="6" t="s">
        <v>50</v>
      </c>
    </row>
    <row r="33" spans="2:10" ht="30" customHeight="1" x14ac:dyDescent="0.25">
      <c r="B33" s="7" t="s">
        <v>19</v>
      </c>
      <c r="C33" s="7" t="s">
        <v>20</v>
      </c>
      <c r="D33" s="7"/>
      <c r="E33" s="7"/>
      <c r="F33" s="7" t="s">
        <v>24</v>
      </c>
      <c r="G33" s="7" t="s">
        <v>51</v>
      </c>
    </row>
    <row r="34" spans="2:10" ht="30" customHeight="1" x14ac:dyDescent="0.25">
      <c r="B34" s="7" t="s">
        <v>26</v>
      </c>
      <c r="C34" s="7" t="s">
        <v>27</v>
      </c>
      <c r="D34" s="7"/>
      <c r="E34" s="7"/>
      <c r="F34" s="7" t="s">
        <v>30</v>
      </c>
      <c r="G34" s="7" t="s">
        <v>51</v>
      </c>
    </row>
    <row r="35" spans="2:10" ht="30" customHeight="1" x14ac:dyDescent="0.25">
      <c r="B35" s="7" t="s">
        <v>38</v>
      </c>
      <c r="C35" s="7" t="s">
        <v>39</v>
      </c>
      <c r="D35" s="7"/>
      <c r="E35" s="7"/>
      <c r="F35" s="7" t="s">
        <v>42</v>
      </c>
      <c r="G35" s="7" t="s">
        <v>51</v>
      </c>
    </row>
    <row r="38" spans="2:10" ht="18" x14ac:dyDescent="0.25">
      <c r="B38" s="1" t="s">
        <v>85</v>
      </c>
    </row>
    <row r="40" spans="2:10" ht="30" customHeight="1" x14ac:dyDescent="0.25">
      <c r="B40" s="6" t="s">
        <v>52</v>
      </c>
      <c r="C40" s="6" t="s">
        <v>1</v>
      </c>
      <c r="D40" s="6" t="s">
        <v>2</v>
      </c>
      <c r="E40" s="6" t="s">
        <v>53</v>
      </c>
      <c r="F40" s="6" t="s">
        <v>54</v>
      </c>
      <c r="G40" s="6" t="s">
        <v>55</v>
      </c>
      <c r="H40" s="6" t="s">
        <v>56</v>
      </c>
      <c r="I40" s="6" t="s">
        <v>57</v>
      </c>
      <c r="J40" s="6" t="s">
        <v>58</v>
      </c>
    </row>
    <row r="41" spans="2:10" ht="30" customHeight="1" x14ac:dyDescent="0.25">
      <c r="B41" s="7" t="s">
        <v>51</v>
      </c>
      <c r="C41" s="7" t="s">
        <v>11</v>
      </c>
      <c r="D41" s="7" t="s">
        <v>12</v>
      </c>
      <c r="E41" s="7" t="s">
        <v>59</v>
      </c>
      <c r="F41" s="7" t="s">
        <v>23</v>
      </c>
      <c r="G41" s="7" t="s">
        <v>60</v>
      </c>
      <c r="H41" s="7" t="s">
        <v>61</v>
      </c>
      <c r="I41" s="7" t="s">
        <v>62</v>
      </c>
      <c r="J41" s="7" t="s">
        <v>63</v>
      </c>
    </row>
    <row r="42" spans="2:10" ht="30" customHeight="1" x14ac:dyDescent="0.25">
      <c r="B42" s="7" t="s">
        <v>51</v>
      </c>
      <c r="C42" s="7" t="s">
        <v>26</v>
      </c>
      <c r="D42" s="7" t="s">
        <v>27</v>
      </c>
      <c r="E42" s="7" t="s">
        <v>64</v>
      </c>
      <c r="F42" s="7" t="s">
        <v>60</v>
      </c>
      <c r="G42" s="7" t="s">
        <v>29</v>
      </c>
      <c r="H42" s="7" t="s">
        <v>41</v>
      </c>
      <c r="I42" s="7" t="s">
        <v>65</v>
      </c>
      <c r="J42" s="7" t="s">
        <v>66</v>
      </c>
    </row>
    <row r="43" spans="2:10" ht="30" customHeight="1" x14ac:dyDescent="0.25">
      <c r="B43" s="7" t="s">
        <v>51</v>
      </c>
      <c r="C43" s="7" t="s">
        <v>19</v>
      </c>
      <c r="D43" s="7" t="s">
        <v>20</v>
      </c>
      <c r="E43" s="7" t="s">
        <v>59</v>
      </c>
      <c r="F43" s="7" t="s">
        <v>16</v>
      </c>
      <c r="G43" s="7" t="s">
        <v>60</v>
      </c>
      <c r="H43" s="7" t="s">
        <v>15</v>
      </c>
      <c r="I43" s="7" t="s">
        <v>67</v>
      </c>
      <c r="J43" s="7" t="s">
        <v>68</v>
      </c>
    </row>
    <row r="44" spans="2:10" ht="30" customHeight="1" x14ac:dyDescent="0.25">
      <c r="B44" s="7" t="s">
        <v>51</v>
      </c>
      <c r="C44" s="7" t="s">
        <v>32</v>
      </c>
      <c r="D44" s="7" t="s">
        <v>33</v>
      </c>
      <c r="E44" s="7" t="s">
        <v>64</v>
      </c>
      <c r="F44" s="7" t="s">
        <v>60</v>
      </c>
      <c r="G44" s="7" t="s">
        <v>69</v>
      </c>
      <c r="H44" s="7" t="s">
        <v>70</v>
      </c>
      <c r="I44" s="7" t="s">
        <v>71</v>
      </c>
      <c r="J44" s="7" t="s">
        <v>72</v>
      </c>
    </row>
    <row r="45" spans="2:10" ht="30" customHeight="1" x14ac:dyDescent="0.25">
      <c r="B45" s="7" t="s">
        <v>51</v>
      </c>
      <c r="C45" s="7" t="s">
        <v>38</v>
      </c>
      <c r="D45" s="7" t="s">
        <v>39</v>
      </c>
      <c r="E45" s="7" t="s">
        <v>59</v>
      </c>
      <c r="F45" s="7" t="s">
        <v>23</v>
      </c>
      <c r="G45" s="7" t="s">
        <v>60</v>
      </c>
      <c r="H45" s="7" t="s">
        <v>15</v>
      </c>
      <c r="I45" s="7" t="s">
        <v>73</v>
      </c>
      <c r="J45" s="7" t="s">
        <v>74</v>
      </c>
    </row>
    <row r="47" spans="2:10" ht="18" x14ac:dyDescent="0.25">
      <c r="B47" s="1" t="s">
        <v>86</v>
      </c>
    </row>
    <row r="49" spans="2:8" x14ac:dyDescent="0.25">
      <c r="B49" s="11" t="s">
        <v>75</v>
      </c>
      <c r="C49" s="11"/>
      <c r="D49" s="11"/>
      <c r="E49" s="11"/>
      <c r="F49" s="11"/>
      <c r="G49" s="11"/>
      <c r="H49" s="11"/>
    </row>
    <row r="50" spans="2:8" x14ac:dyDescent="0.25">
      <c r="B50" s="11"/>
      <c r="C50" s="11"/>
      <c r="D50" s="11"/>
      <c r="E50" s="11"/>
      <c r="F50" s="11"/>
      <c r="G50" s="11"/>
      <c r="H50" s="11"/>
    </row>
  </sheetData>
  <mergeCells count="6">
    <mergeCell ref="C4:D4"/>
    <mergeCell ref="C5:D5"/>
    <mergeCell ref="C6:D6"/>
    <mergeCell ref="C7:D7"/>
    <mergeCell ref="C8:D8"/>
    <mergeCell ref="B49:H50"/>
  </mergeCells>
  <pageMargins left="0.25" right="0.25" top="0.75" bottom="0.75" header="0.3" footer="0.3"/>
  <pageSetup scale="60" fitToWidth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XYZ Stock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2024-08-28T16:22:58Z</cp:lastPrinted>
  <dcterms:created xsi:type="dcterms:W3CDTF">2024-08-28T16:15:04Z</dcterms:created>
  <dcterms:modified xsi:type="dcterms:W3CDTF">2024-08-28T16:23:25Z</dcterms:modified>
</cp:coreProperties>
</file>