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Cash Register Repor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  <c r="C16" i="1"/>
  <c r="C15" i="1"/>
  <c r="C14" i="1"/>
  <c r="C20" i="1" s="1"/>
  <c r="C22" i="1" s="1"/>
  <c r="D37" i="1"/>
  <c r="D36" i="1"/>
  <c r="D35" i="1"/>
  <c r="D34" i="1"/>
  <c r="D33" i="1"/>
  <c r="D32" i="1"/>
  <c r="D31" i="1"/>
  <c r="D30" i="1"/>
  <c r="D29" i="1"/>
  <c r="D28" i="1"/>
  <c r="C18" i="1" l="1"/>
  <c r="D38" i="1"/>
</calcChain>
</file>

<file path=xl/sharedStrings.xml><?xml version="1.0" encoding="utf-8"?>
<sst xmlns="http://schemas.openxmlformats.org/spreadsheetml/2006/main" count="64" uniqueCount="53">
  <si>
    <t>Store Name:</t>
  </si>
  <si>
    <t>[Insert Store Name]</t>
  </si>
  <si>
    <t>Date:</t>
  </si>
  <si>
    <t>[Insert Date]</t>
  </si>
  <si>
    <t>Register ID/Number:</t>
  </si>
  <si>
    <t>[Insert Register ID]</t>
  </si>
  <si>
    <t>Cashier Name:</t>
  </si>
  <si>
    <t>[Insert Cashier Name]</t>
  </si>
  <si>
    <t>Shift:</t>
  </si>
  <si>
    <t>[Morning/Afternoon/Evening]</t>
  </si>
  <si>
    <t>Cash Register Summary</t>
  </si>
  <si>
    <t>Category</t>
  </si>
  <si>
    <t>Amount ($)</t>
  </si>
  <si>
    <t>Opening Cash Balance</t>
  </si>
  <si>
    <t>Cash Sales</t>
  </si>
  <si>
    <t>Card Sales</t>
  </si>
  <si>
    <t>Mobile Payment Sales</t>
  </si>
  <si>
    <t>Check Sales</t>
  </si>
  <si>
    <t>Total Sales (Sum):</t>
  </si>
  <si>
    <t>Cash Paid Out</t>
  </si>
  <si>
    <t>Total Expected Cash</t>
  </si>
  <si>
    <t>Actual Cash Counted</t>
  </si>
  <si>
    <t>Difference</t>
  </si>
  <si>
    <t>Breakdown of Cash Payments</t>
  </si>
  <si>
    <t>Denomination</t>
  </si>
  <si>
    <t>Count</t>
  </si>
  <si>
    <t>$100 Bills</t>
  </si>
  <si>
    <t>$50 Bills</t>
  </si>
  <si>
    <t>$20 Bills</t>
  </si>
  <si>
    <t>$10 Bills</t>
  </si>
  <si>
    <t>$5 Bills</t>
  </si>
  <si>
    <t>$1 Bills</t>
  </si>
  <si>
    <t>Quarters ($0.25)</t>
  </si>
  <si>
    <t>Dimes ($0.10)</t>
  </si>
  <si>
    <t>Nickels ($0.05)</t>
  </si>
  <si>
    <t>Pennies ($0.01)</t>
  </si>
  <si>
    <t>Total Cash Counted:</t>
  </si>
  <si>
    <t>Transaction Summary</t>
  </si>
  <si>
    <t>Transaction Type</t>
  </si>
  <si>
    <t>Number of Transactions</t>
  </si>
  <si>
    <t>Total Amount ($)</t>
  </si>
  <si>
    <t>Refunds</t>
  </si>
  <si>
    <t>Voids</t>
  </si>
  <si>
    <t>Notes/Observations</t>
  </si>
  <si>
    <t>[Insert any notable issues, discrepancies, or comments]</t>
  </si>
  <si>
    <t>Verification Section</t>
  </si>
  <si>
    <t>Verified By</t>
  </si>
  <si>
    <t>Date &amp; Time</t>
  </si>
  <si>
    <t>[Supervisor/Manager Name]</t>
  </si>
  <si>
    <t>[Insert Date &amp; Time]</t>
  </si>
  <si>
    <t>End of Day Cash Register Report</t>
  </si>
  <si>
    <t>Note</t>
  </si>
  <si>
    <t>Contain formula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</si>
</sst>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24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70" fontId="0" fillId="0" borderId="0" xfId="0" applyNumberFormat="1" applyAlignment="1">
      <alignment horizontal="left" vertical="center" wrapText="1"/>
    </xf>
    <xf numFmtId="170" fontId="1" fillId="0" borderId="0" xfId="0" applyNumberFormat="1" applyFont="1" applyAlignment="1">
      <alignment horizontal="left" vertical="center" wrapText="1"/>
    </xf>
    <xf numFmtId="170" fontId="4" fillId="0" borderId="0" xfId="0" applyNumberFormat="1" applyFont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/>
    </xf>
    <xf numFmtId="0" fontId="0" fillId="0" borderId="1" xfId="0" applyBorder="1" applyAlignment="1">
      <alignment horizontal="left"/>
    </xf>
  </cellXfs>
  <cellStyles count="1">
    <cellStyle name="Normal" xfId="0" builtinId="0"/>
  </cellStyles>
  <dxfs count="15">
    <dxf>
      <fill>
        <patternFill>
          <bgColor rgb="FFFFABAB"/>
        </patternFill>
      </fill>
    </dxf>
    <dxf>
      <numFmt numFmtId="170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AB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D22" totalsRowShown="0" headerRowDxfId="12">
  <autoFilter ref="B12:D22"/>
  <tableColumns count="3">
    <tableColumn id="1" name="Category" dataDxfId="14"/>
    <tableColumn id="2" name="Amount ($)" dataDxfId="13"/>
    <tableColumn id="3" name="Note" dataDxfId="6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7:D38" totalsRowShown="0" headerRowDxfId="7" dataDxfId="8">
  <autoFilter ref="B27:D38"/>
  <tableColumns count="3">
    <tableColumn id="1" name="Denomination" dataDxfId="11"/>
    <tableColumn id="2" name="Count" dataDxfId="10"/>
    <tableColumn id="3" name="Amount ($)" dataDxfId="9"/>
  </tableColumns>
  <tableStyleInfo name="TableStyleLight16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43:D49" totalsRowShown="0" headerRowDxfId="3" dataDxfId="4">
  <autoFilter ref="B43:D49"/>
  <tableColumns count="3">
    <tableColumn id="1" name="Transaction Type" dataDxfId="5"/>
    <tableColumn id="2" name="Number of Transactions" dataDxfId="2"/>
    <tableColumn id="3" name="Total Amount ($)" dataDxfId="1"/>
  </tableColumns>
  <tableStyleInfo name="TableStyleLight1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63"/>
  <sheetViews>
    <sheetView showGridLines="0" tabSelected="1" topLeftCell="A4" workbookViewId="0">
      <selection activeCell="G8" sqref="G8"/>
    </sheetView>
  </sheetViews>
  <sheetFormatPr defaultRowHeight="15" x14ac:dyDescent="0.25"/>
  <cols>
    <col min="1" max="1" width="3.85546875" customWidth="1"/>
    <col min="2" max="4" width="45.7109375" customWidth="1"/>
  </cols>
  <sheetData>
    <row r="2" spans="2:4" ht="31.5" x14ac:dyDescent="0.25">
      <c r="B2" s="12" t="s">
        <v>50</v>
      </c>
      <c r="C2" s="12"/>
      <c r="D2" s="12"/>
    </row>
    <row r="3" spans="2:4" x14ac:dyDescent="0.25">
      <c r="B3" s="2"/>
      <c r="C3" s="2"/>
      <c r="D3" s="2"/>
    </row>
    <row r="4" spans="2:4" ht="24.95" customHeight="1" x14ac:dyDescent="0.25">
      <c r="B4" s="7" t="s">
        <v>0</v>
      </c>
      <c r="C4" s="5" t="s">
        <v>1</v>
      </c>
      <c r="D4" s="2"/>
    </row>
    <row r="5" spans="2:4" ht="24.95" customHeight="1" x14ac:dyDescent="0.25">
      <c r="B5" s="7" t="s">
        <v>2</v>
      </c>
      <c r="C5" s="6" t="s">
        <v>3</v>
      </c>
      <c r="D5" s="2"/>
    </row>
    <row r="6" spans="2:4" ht="24.95" customHeight="1" x14ac:dyDescent="0.25">
      <c r="B6" s="7" t="s">
        <v>4</v>
      </c>
      <c r="C6" s="6" t="s">
        <v>5</v>
      </c>
      <c r="D6" s="2"/>
    </row>
    <row r="7" spans="2:4" ht="24.95" customHeight="1" x14ac:dyDescent="0.25">
      <c r="B7" s="7" t="s">
        <v>6</v>
      </c>
      <c r="C7" s="6" t="s">
        <v>7</v>
      </c>
      <c r="D7" s="2"/>
    </row>
    <row r="8" spans="2:4" ht="24.95" customHeight="1" x14ac:dyDescent="0.25">
      <c r="B8" s="7" t="s">
        <v>8</v>
      </c>
      <c r="C8" s="6" t="s">
        <v>9</v>
      </c>
      <c r="D8" s="11"/>
    </row>
    <row r="9" spans="2:4" x14ac:dyDescent="0.25">
      <c r="B9" s="2"/>
      <c r="C9" s="2"/>
      <c r="D9" s="2"/>
    </row>
    <row r="10" spans="2:4" ht="18" x14ac:dyDescent="0.25">
      <c r="B10" s="1" t="s">
        <v>10</v>
      </c>
      <c r="C10" s="2"/>
      <c r="D10" s="2"/>
    </row>
    <row r="11" spans="2:4" x14ac:dyDescent="0.25">
      <c r="B11" s="2"/>
      <c r="C11" s="2"/>
      <c r="D11" s="2"/>
    </row>
    <row r="12" spans="2:4" ht="30" customHeight="1" x14ac:dyDescent="0.25">
      <c r="B12" s="3" t="s">
        <v>11</v>
      </c>
      <c r="C12" s="3" t="s">
        <v>12</v>
      </c>
      <c r="D12" s="3" t="s">
        <v>51</v>
      </c>
    </row>
    <row r="13" spans="2:4" ht="24.95" customHeight="1" x14ac:dyDescent="0.25">
      <c r="B13" s="3" t="s">
        <v>13</v>
      </c>
      <c r="C13" s="9">
        <v>1000</v>
      </c>
      <c r="D13" s="2"/>
    </row>
    <row r="14" spans="2:4" ht="24.95" customHeight="1" x14ac:dyDescent="0.25">
      <c r="B14" s="3" t="s">
        <v>14</v>
      </c>
      <c r="C14" s="8">
        <f>D44</f>
        <v>200</v>
      </c>
      <c r="D14" s="2" t="s">
        <v>52</v>
      </c>
    </row>
    <row r="15" spans="2:4" ht="24.95" customHeight="1" x14ac:dyDescent="0.25">
      <c r="B15" s="3" t="s">
        <v>15</v>
      </c>
      <c r="C15" s="8">
        <f>D45</f>
        <v>500</v>
      </c>
      <c r="D15" s="2" t="s">
        <v>52</v>
      </c>
    </row>
    <row r="16" spans="2:4" ht="24.95" customHeight="1" x14ac:dyDescent="0.25">
      <c r="B16" s="3" t="s">
        <v>16</v>
      </c>
      <c r="C16" s="8">
        <f>D46</f>
        <v>150</v>
      </c>
      <c r="D16" s="2" t="s">
        <v>52</v>
      </c>
    </row>
    <row r="17" spans="2:4" ht="24.95" customHeight="1" x14ac:dyDescent="0.25">
      <c r="B17" s="3" t="s">
        <v>17</v>
      </c>
      <c r="C17" s="8">
        <f>D47</f>
        <v>350</v>
      </c>
      <c r="D17" s="2" t="s">
        <v>52</v>
      </c>
    </row>
    <row r="18" spans="2:4" ht="24.95" customHeight="1" x14ac:dyDescent="0.25">
      <c r="B18" s="3" t="s">
        <v>18</v>
      </c>
      <c r="C18" s="9">
        <f>SUM(C14:C17)</f>
        <v>1200</v>
      </c>
      <c r="D18" s="2" t="s">
        <v>52</v>
      </c>
    </row>
    <row r="19" spans="2:4" ht="24.95" customHeight="1" x14ac:dyDescent="0.25">
      <c r="B19" s="3" t="s">
        <v>19</v>
      </c>
      <c r="C19" s="10">
        <v>200</v>
      </c>
      <c r="D19" s="2"/>
    </row>
    <row r="20" spans="2:4" ht="24.95" customHeight="1" x14ac:dyDescent="0.25">
      <c r="B20" s="3" t="s">
        <v>20</v>
      </c>
      <c r="C20" s="9">
        <f>C13+C14-C19</f>
        <v>1000</v>
      </c>
      <c r="D20" s="2" t="s">
        <v>52</v>
      </c>
    </row>
    <row r="21" spans="2:4" ht="24.95" customHeight="1" x14ac:dyDescent="0.25">
      <c r="B21" s="3" t="s">
        <v>21</v>
      </c>
      <c r="C21" s="9">
        <v>1000</v>
      </c>
      <c r="D21" s="2"/>
    </row>
    <row r="22" spans="2:4" ht="24.95" customHeight="1" x14ac:dyDescent="0.25">
      <c r="B22" s="3" t="s">
        <v>22</v>
      </c>
      <c r="C22" s="9">
        <f>C21-C20</f>
        <v>0</v>
      </c>
      <c r="D22" s="2" t="s">
        <v>52</v>
      </c>
    </row>
    <row r="23" spans="2:4" x14ac:dyDescent="0.25">
      <c r="B23" s="2"/>
      <c r="C23" s="2"/>
      <c r="D23" s="2"/>
    </row>
    <row r="24" spans="2:4" x14ac:dyDescent="0.25">
      <c r="B24" s="2"/>
      <c r="C24" s="2"/>
      <c r="D24" s="2"/>
    </row>
    <row r="25" spans="2:4" ht="18" x14ac:dyDescent="0.25">
      <c r="B25" s="1" t="s">
        <v>23</v>
      </c>
      <c r="C25" s="2"/>
      <c r="D25" s="2"/>
    </row>
    <row r="26" spans="2:4" x14ac:dyDescent="0.25">
      <c r="B26" s="2"/>
      <c r="C26" s="2"/>
      <c r="D26" s="2"/>
    </row>
    <row r="27" spans="2:4" ht="24.95" customHeight="1" x14ac:dyDescent="0.25">
      <c r="B27" s="3" t="s">
        <v>24</v>
      </c>
      <c r="C27" s="3" t="s">
        <v>25</v>
      </c>
      <c r="D27" s="3" t="s">
        <v>12</v>
      </c>
    </row>
    <row r="28" spans="2:4" ht="24.95" customHeight="1" x14ac:dyDescent="0.25">
      <c r="B28" s="4" t="s">
        <v>26</v>
      </c>
      <c r="C28" s="4">
        <v>3</v>
      </c>
      <c r="D28" s="8">
        <f>C28 * 100</f>
        <v>300</v>
      </c>
    </row>
    <row r="29" spans="2:4" ht="24.95" customHeight="1" x14ac:dyDescent="0.25">
      <c r="B29" s="4" t="s">
        <v>27</v>
      </c>
      <c r="C29" s="4">
        <v>5</v>
      </c>
      <c r="D29" s="8">
        <f>C29 * 50</f>
        <v>250</v>
      </c>
    </row>
    <row r="30" spans="2:4" ht="24.95" customHeight="1" x14ac:dyDescent="0.25">
      <c r="B30" s="4" t="s">
        <v>28</v>
      </c>
      <c r="C30" s="4">
        <v>8</v>
      </c>
      <c r="D30" s="8">
        <f>C30 * 20</f>
        <v>160</v>
      </c>
    </row>
    <row r="31" spans="2:4" ht="24.95" customHeight="1" x14ac:dyDescent="0.25">
      <c r="B31" s="4" t="s">
        <v>29</v>
      </c>
      <c r="C31" s="4">
        <v>20</v>
      </c>
      <c r="D31" s="8">
        <f>C31 * 10</f>
        <v>200</v>
      </c>
    </row>
    <row r="32" spans="2:4" ht="24.95" customHeight="1" x14ac:dyDescent="0.25">
      <c r="B32" s="4" t="s">
        <v>30</v>
      </c>
      <c r="C32" s="4">
        <v>10</v>
      </c>
      <c r="D32" s="8">
        <f>C32 * 5</f>
        <v>50</v>
      </c>
    </row>
    <row r="33" spans="2:4" ht="24.95" customHeight="1" x14ac:dyDescent="0.25">
      <c r="B33" s="4" t="s">
        <v>31</v>
      </c>
      <c r="C33" s="4">
        <v>10</v>
      </c>
      <c r="D33" s="8">
        <f>C33 * 1</f>
        <v>10</v>
      </c>
    </row>
    <row r="34" spans="2:4" ht="24.95" customHeight="1" x14ac:dyDescent="0.25">
      <c r="B34" s="4" t="s">
        <v>32</v>
      </c>
      <c r="C34" s="4">
        <v>40</v>
      </c>
      <c r="D34" s="8">
        <f>C34 * 0.25</f>
        <v>10</v>
      </c>
    </row>
    <row r="35" spans="2:4" ht="24.95" customHeight="1" x14ac:dyDescent="0.25">
      <c r="B35" s="4" t="s">
        <v>33</v>
      </c>
      <c r="C35" s="4">
        <v>50</v>
      </c>
      <c r="D35" s="8">
        <f>C35 * 0.1</f>
        <v>5</v>
      </c>
    </row>
    <row r="36" spans="2:4" ht="24.95" customHeight="1" x14ac:dyDescent="0.25">
      <c r="B36" s="4" t="s">
        <v>34</v>
      </c>
      <c r="C36" s="4">
        <v>25</v>
      </c>
      <c r="D36" s="8">
        <f>C36 * 0.05</f>
        <v>1.25</v>
      </c>
    </row>
    <row r="37" spans="2:4" ht="24.95" customHeight="1" x14ac:dyDescent="0.25">
      <c r="B37" s="4" t="s">
        <v>35</v>
      </c>
      <c r="C37" s="4">
        <v>50</v>
      </c>
      <c r="D37" s="8">
        <f>C37 * 0.01</f>
        <v>0.5</v>
      </c>
    </row>
    <row r="38" spans="2:4" ht="24.95" customHeight="1" x14ac:dyDescent="0.25">
      <c r="B38" s="3" t="s">
        <v>36</v>
      </c>
      <c r="C38" s="4"/>
      <c r="D38" s="9">
        <f>SUM(D28:D37)</f>
        <v>986.75</v>
      </c>
    </row>
    <row r="39" spans="2:4" x14ac:dyDescent="0.25">
      <c r="B39" s="2"/>
      <c r="C39" s="2"/>
      <c r="D39" s="2"/>
    </row>
    <row r="40" spans="2:4" x14ac:dyDescent="0.25">
      <c r="B40" s="2"/>
      <c r="C40" s="2"/>
      <c r="D40" s="2"/>
    </row>
    <row r="41" spans="2:4" ht="18" x14ac:dyDescent="0.25">
      <c r="B41" s="1" t="s">
        <v>37</v>
      </c>
      <c r="C41" s="2"/>
      <c r="D41" s="2"/>
    </row>
    <row r="42" spans="2:4" x14ac:dyDescent="0.25">
      <c r="B42" s="2"/>
      <c r="C42" s="2"/>
      <c r="D42" s="2"/>
    </row>
    <row r="43" spans="2:4" ht="24.95" customHeight="1" x14ac:dyDescent="0.25">
      <c r="B43" s="3" t="s">
        <v>38</v>
      </c>
      <c r="C43" s="3" t="s">
        <v>39</v>
      </c>
      <c r="D43" s="3" t="s">
        <v>40</v>
      </c>
    </row>
    <row r="44" spans="2:4" ht="24.95" customHeight="1" x14ac:dyDescent="0.25">
      <c r="B44" s="4" t="s">
        <v>14</v>
      </c>
      <c r="C44" s="4">
        <v>1</v>
      </c>
      <c r="D44" s="8">
        <v>200</v>
      </c>
    </row>
    <row r="45" spans="2:4" ht="24.95" customHeight="1" x14ac:dyDescent="0.25">
      <c r="B45" s="4" t="s">
        <v>15</v>
      </c>
      <c r="C45" s="4">
        <v>2</v>
      </c>
      <c r="D45" s="8">
        <v>500</v>
      </c>
    </row>
    <row r="46" spans="2:4" ht="24.95" customHeight="1" x14ac:dyDescent="0.25">
      <c r="B46" s="4" t="s">
        <v>16</v>
      </c>
      <c r="C46" s="4">
        <v>2</v>
      </c>
      <c r="D46" s="8">
        <v>150</v>
      </c>
    </row>
    <row r="47" spans="2:4" ht="24.95" customHeight="1" x14ac:dyDescent="0.25">
      <c r="B47" s="4" t="s">
        <v>17</v>
      </c>
      <c r="C47" s="4">
        <v>2</v>
      </c>
      <c r="D47" s="8">
        <v>350</v>
      </c>
    </row>
    <row r="48" spans="2:4" ht="24.95" customHeight="1" x14ac:dyDescent="0.25">
      <c r="B48" s="4" t="s">
        <v>41</v>
      </c>
      <c r="C48" s="4">
        <v>1</v>
      </c>
      <c r="D48" s="8">
        <v>150</v>
      </c>
    </row>
    <row r="49" spans="2:4" ht="24.95" customHeight="1" x14ac:dyDescent="0.25">
      <c r="B49" s="4" t="s">
        <v>42</v>
      </c>
      <c r="C49" s="4"/>
      <c r="D49" s="8"/>
    </row>
    <row r="50" spans="2:4" x14ac:dyDescent="0.25">
      <c r="B50" s="2"/>
      <c r="C50" s="2"/>
      <c r="D50" s="2"/>
    </row>
    <row r="51" spans="2:4" x14ac:dyDescent="0.25">
      <c r="B51" s="2"/>
      <c r="C51" s="2"/>
      <c r="D51" s="2"/>
    </row>
    <row r="52" spans="2:4" ht="18" x14ac:dyDescent="0.25">
      <c r="B52" s="1" t="s">
        <v>43</v>
      </c>
      <c r="C52" s="2"/>
      <c r="D52" s="2"/>
    </row>
    <row r="53" spans="2:4" x14ac:dyDescent="0.25">
      <c r="B53" s="3"/>
      <c r="C53" s="2"/>
      <c r="D53" s="2"/>
    </row>
    <row r="54" spans="2:4" ht="30" x14ac:dyDescent="0.25">
      <c r="B54" s="4" t="s">
        <v>44</v>
      </c>
      <c r="C54" s="13"/>
      <c r="D54" s="13"/>
    </row>
    <row r="55" spans="2:4" x14ac:dyDescent="0.25">
      <c r="B55" s="2"/>
      <c r="C55" s="2"/>
      <c r="D55" s="2"/>
    </row>
    <row r="56" spans="2:4" x14ac:dyDescent="0.25">
      <c r="B56" s="2"/>
      <c r="C56" s="2"/>
      <c r="D56" s="2"/>
    </row>
    <row r="57" spans="2:4" ht="18" x14ac:dyDescent="0.25">
      <c r="B57" s="1" t="s">
        <v>45</v>
      </c>
      <c r="C57" s="2"/>
      <c r="D57" s="2"/>
    </row>
    <row r="58" spans="2:4" x14ac:dyDescent="0.25">
      <c r="B58" s="2"/>
      <c r="C58" s="2"/>
      <c r="D58" s="2"/>
    </row>
    <row r="59" spans="2:4" x14ac:dyDescent="0.25">
      <c r="B59" s="3" t="s">
        <v>46</v>
      </c>
      <c r="C59" s="3" t="s">
        <v>47</v>
      </c>
      <c r="D59" s="2"/>
    </row>
    <row r="60" spans="2:4" x14ac:dyDescent="0.25">
      <c r="B60" s="4" t="s">
        <v>48</v>
      </c>
      <c r="C60" s="4" t="s">
        <v>49</v>
      </c>
      <c r="D60" s="2"/>
    </row>
    <row r="61" spans="2:4" x14ac:dyDescent="0.25">
      <c r="B61" s="2"/>
      <c r="C61" s="2"/>
      <c r="D61" s="2"/>
    </row>
    <row r="62" spans="2:4" x14ac:dyDescent="0.25">
      <c r="B62" s="2"/>
      <c r="C62" s="2"/>
      <c r="D62" s="2"/>
    </row>
    <row r="63" spans="2:4" ht="18" x14ac:dyDescent="0.25">
      <c r="B63" s="1"/>
      <c r="C63" s="2"/>
      <c r="D63" s="2"/>
    </row>
  </sheetData>
  <mergeCells count="1">
    <mergeCell ref="B2:D2"/>
  </mergeCells>
  <conditionalFormatting sqref="C22">
    <cfRule type="expression" dxfId="0" priority="1">
      <formula>C22&lt;&gt;0</formula>
    </cfRule>
  </conditionalFormatting>
  <dataValidations count="1">
    <dataValidation allowBlank="1" showInputMessage="1" showErrorMessage="1" prompt="An End of Day Cash Register Report is crucial for tracking and reconciling daily sales, ensuring accountability, and identifying discrepancies. Below is a comprehensive template to log cash register details." sqref="B2"/>
  </dataValidations>
  <pageMargins left="0.25" right="0.25" top="0.75" bottom="0.75" header="0.3" footer="0.3"/>
  <pageSetup scale="72" fitToHeight="0" orientation="portrait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 Register Report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2024-12-10T10:49:17Z</cp:lastPrinted>
  <dcterms:created xsi:type="dcterms:W3CDTF">2024-12-10T10:25:26Z</dcterms:created>
  <dcterms:modified xsi:type="dcterms:W3CDTF">2024-12-10T10:50:02Z</dcterms:modified>
</cp:coreProperties>
</file>