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J28" i="1"/>
  <c r="I23" i="1"/>
  <c r="I24" i="1"/>
  <c r="J23" i="1"/>
  <c r="J24" i="1"/>
  <c r="I22" i="1"/>
  <c r="I25" i="1"/>
  <c r="I26" i="1"/>
  <c r="J22" i="1"/>
  <c r="J25" i="1"/>
  <c r="J26" i="1"/>
  <c r="I16" i="1"/>
  <c r="I17" i="1"/>
  <c r="I18" i="1"/>
  <c r="I19" i="1"/>
  <c r="I20" i="1"/>
  <c r="J16" i="1"/>
  <c r="J17" i="1"/>
  <c r="J18" i="1"/>
  <c r="J19" i="1"/>
  <c r="J20" i="1"/>
  <c r="I27" i="1"/>
  <c r="I29" i="1"/>
  <c r="I30" i="1"/>
  <c r="J27" i="1"/>
  <c r="J29" i="1"/>
  <c r="J30" i="1"/>
  <c r="H6" i="1"/>
  <c r="G5" i="1"/>
  <c r="I14" i="1"/>
  <c r="I15" i="1"/>
  <c r="J15" i="1" s="1"/>
  <c r="H7" i="1" s="1"/>
  <c r="I21" i="1"/>
  <c r="I31" i="1"/>
  <c r="I32" i="1"/>
  <c r="I33" i="1"/>
  <c r="I13" i="1"/>
  <c r="J13" i="1" s="1"/>
  <c r="J14" i="1"/>
  <c r="H9" i="1" s="1"/>
  <c r="J21" i="1"/>
  <c r="J31" i="1"/>
  <c r="J32" i="1"/>
  <c r="J33" i="1"/>
  <c r="I5" i="1" l="1"/>
  <c r="H8" i="1"/>
</calcChain>
</file>

<file path=xl/sharedStrings.xml><?xml version="1.0" encoding="utf-8"?>
<sst xmlns="http://schemas.openxmlformats.org/spreadsheetml/2006/main" count="47" uniqueCount="44">
  <si>
    <t>Maintenance and Repairs Expense Report</t>
  </si>
  <si>
    <t>Title: Maintenance and Repairs Expense Report</t>
  </si>
  <si>
    <t>Table Structure:</t>
  </si>
  <si>
    <t>Date</t>
  </si>
  <si>
    <t>Maintenance/Repair Type</t>
  </si>
  <si>
    <t>Vendor/Service Provider</t>
  </si>
  <si>
    <t>Description</t>
  </si>
  <si>
    <t>Invoice Number</t>
  </si>
  <si>
    <t>Cost (USD)</t>
  </si>
  <si>
    <t>Tax (USD)</t>
  </si>
  <si>
    <t>Total Cost (USD)</t>
  </si>
  <si>
    <t>Payment Method</t>
  </si>
  <si>
    <t>Notes</t>
  </si>
  <si>
    <t>HVAC Repair</t>
  </si>
  <si>
    <t>ABC Heating Services</t>
  </si>
  <si>
    <t>Replaced filters</t>
  </si>
  <si>
    <t>INV-1234</t>
  </si>
  <si>
    <t>Credit Card</t>
  </si>
  <si>
    <t>Routine check-up</t>
  </si>
  <si>
    <t>Vehicle Maintenance</t>
  </si>
  <si>
    <t>XYZ Auto Workshop</t>
  </si>
  <si>
    <t>Oil change</t>
  </si>
  <si>
    <t>INV-5678</t>
  </si>
  <si>
    <t>Cash</t>
  </si>
  <si>
    <t>Annual servicing</t>
  </si>
  <si>
    <t>Electrical Repair</t>
  </si>
  <si>
    <t>LMN Electricians</t>
  </si>
  <si>
    <t>Fixed wiring</t>
  </si>
  <si>
    <t>INV-9101</t>
  </si>
  <si>
    <t>Bank Transfer</t>
  </si>
  <si>
    <t>Emergency repair</t>
  </si>
  <si>
    <t>[Start Date] to [End Date]</t>
  </si>
  <si>
    <t>[Employee Name]</t>
  </si>
  <si>
    <t>[Department Name]</t>
  </si>
  <si>
    <r>
      <t>Date Range</t>
    </r>
    <r>
      <rPr>
        <sz val="11"/>
        <color theme="1"/>
        <rFont val="Arial"/>
        <family val="2"/>
      </rPr>
      <t xml:space="preserve">: </t>
    </r>
  </si>
  <si>
    <r>
      <t>Prepared By</t>
    </r>
    <r>
      <rPr>
        <sz val="11"/>
        <color theme="1"/>
        <rFont val="Arial"/>
        <family val="2"/>
      </rPr>
      <t xml:space="preserve">: </t>
    </r>
  </si>
  <si>
    <r>
      <t>Department</t>
    </r>
    <r>
      <rPr>
        <sz val="11"/>
        <color theme="1"/>
        <rFont val="Arial"/>
        <family val="2"/>
      </rPr>
      <t xml:space="preserve">: </t>
    </r>
  </si>
  <si>
    <t>Tax (%)</t>
  </si>
  <si>
    <r>
      <t xml:space="preserve">Search Total Cost ($) by </t>
    </r>
    <r>
      <rPr>
        <b/>
        <sz val="11"/>
        <color theme="1"/>
        <rFont val="Arial"/>
        <family val="2"/>
      </rPr>
      <t>Date:</t>
    </r>
  </si>
  <si>
    <t>Search Total Cost ($) by Maintenance Type:</t>
  </si>
  <si>
    <r>
      <t xml:space="preserve">Search Total Cost ($) by </t>
    </r>
    <r>
      <rPr>
        <b/>
        <sz val="11"/>
        <color theme="1"/>
        <rFont val="Arial"/>
        <family val="2"/>
      </rPr>
      <t>Invoice No:</t>
    </r>
  </si>
  <si>
    <t>Total Tax Amount ($):</t>
  </si>
  <si>
    <t xml:space="preserve">Total Cost ($) of all Items:     </t>
  </si>
  <si>
    <r>
      <t xml:space="preserve">Search Total Cost ($) by </t>
    </r>
    <r>
      <rPr>
        <b/>
        <sz val="11"/>
        <color theme="1"/>
        <rFont val="Arial"/>
        <family val="2"/>
      </rPr>
      <t xml:space="preserve">Vendor: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</si>
</sst>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22"/>
      <color theme="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11"/>
      <color rgb="FFC00000"/>
      <name val="Arial"/>
      <family val="2"/>
    </font>
    <font>
      <b/>
      <sz val="11"/>
      <color rgb="FF0070C0"/>
      <name val="Arial"/>
      <family val="2"/>
    </font>
    <font>
      <sz val="11"/>
      <color rgb="FFC00000"/>
      <name val="Arial"/>
      <family val="2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00325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70" fontId="6" fillId="0" borderId="1" xfId="0" applyNumberFormat="1" applyFont="1" applyBorder="1" applyAlignment="1">
      <alignment horizontal="left"/>
    </xf>
    <xf numFmtId="170" fontId="7" fillId="0" borderId="1" xfId="0" applyNumberFormat="1" applyFont="1" applyBorder="1" applyAlignment="1">
      <alignment horizontal="left"/>
    </xf>
    <xf numFmtId="170" fontId="7" fillId="0" borderId="2" xfId="0" applyNumberFormat="1" applyFont="1" applyBorder="1" applyAlignment="1">
      <alignment horizontal="left"/>
    </xf>
    <xf numFmtId="0" fontId="2" fillId="0" borderId="3" xfId="0" applyFont="1" applyBorder="1"/>
    <xf numFmtId="170" fontId="8" fillId="0" borderId="0" xfId="0" applyNumberFormat="1" applyFont="1" applyAlignment="1"/>
    <xf numFmtId="14" fontId="8" fillId="0" borderId="0" xfId="0" applyNumberFormat="1" applyFont="1" applyAlignment="1">
      <alignment horizontal="left"/>
    </xf>
    <xf numFmtId="14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/>
    </xf>
    <xf numFmtId="170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 vertical="center" wrapText="1"/>
    </xf>
    <xf numFmtId="9" fontId="8" fillId="0" borderId="0" xfId="0" applyNumberFormat="1" applyFont="1" applyAlignment="1">
      <alignment horizontal="left" vertical="center" wrapText="1"/>
    </xf>
    <xf numFmtId="10" fontId="8" fillId="0" borderId="0" xfId="0" applyNumberFormat="1" applyFont="1" applyAlignment="1">
      <alignment horizontal="left"/>
    </xf>
    <xf numFmtId="170" fontId="8" fillId="0" borderId="0" xfId="0" applyNumberFormat="1" applyFont="1" applyAlignment="1">
      <alignment horizontal="left" vertical="center" wrapText="1"/>
    </xf>
    <xf numFmtId="170" fontId="8" fillId="0" borderId="0" xfId="0" applyNumberFormat="1" applyFont="1" applyAlignment="1">
      <alignment horizontal="left"/>
    </xf>
    <xf numFmtId="170" fontId="6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sz val="11"/>
        <color rgb="FFC00000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Arial"/>
        <scheme val="none"/>
      </font>
      <numFmt numFmtId="14" formatCode="0.00%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003258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colors>
    <mruColors>
      <color rgb="FF0032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L33" totalsRowShown="0" headerRowDxfId="7" dataDxfId="6">
  <autoFilter ref="B12:L33"/>
  <tableColumns count="11">
    <tableColumn id="1" name="Date" dataDxfId="12"/>
    <tableColumn id="2" name="Maintenance/Repair Type" dataDxfId="11"/>
    <tableColumn id="3" name="Vendor/Service Provider" dataDxfId="10"/>
    <tableColumn id="4" name="Description" dataDxfId="9"/>
    <tableColumn id="5" name="Invoice Number" dataDxfId="5"/>
    <tableColumn id="6" name="Cost (USD)" dataDxfId="3"/>
    <tableColumn id="11" name="Tax (%)" dataDxfId="2"/>
    <tableColumn id="7" name="Tax (USD)" dataDxfId="0">
      <calculatedColumnFormula>IF(G13="","",G13*H13)</calculatedColumnFormula>
    </tableColumn>
    <tableColumn id="8" name="Total Cost (USD)" dataDxfId="1">
      <calculatedColumnFormula>IF(G13="","",G13+I13)</calculatedColumnFormula>
    </tableColumn>
    <tableColumn id="9" name="Payment Method" dataDxfId="4"/>
    <tableColumn id="10" name="Notes" dataDxfId="8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5"/>
  <sheetViews>
    <sheetView showGridLines="0" tabSelected="1" workbookViewId="0">
      <selection activeCell="I7" sqref="I7"/>
    </sheetView>
  </sheetViews>
  <sheetFormatPr defaultRowHeight="14.25" x14ac:dyDescent="0.2"/>
  <cols>
    <col min="1" max="1" width="3.28515625" style="2" customWidth="1"/>
    <col min="2" max="2" width="20.7109375" style="2" customWidth="1"/>
    <col min="3" max="4" width="25.7109375" style="2" customWidth="1"/>
    <col min="5" max="5" width="30.7109375" style="2" customWidth="1"/>
    <col min="6" max="6" width="20.7109375" style="2" customWidth="1"/>
    <col min="7" max="7" width="23.42578125" style="2" customWidth="1"/>
    <col min="8" max="8" width="22" style="2" customWidth="1"/>
    <col min="9" max="11" width="20.7109375" style="2" customWidth="1"/>
    <col min="12" max="12" width="30.7109375" style="2" customWidth="1"/>
    <col min="13" max="16384" width="9.140625" style="2"/>
  </cols>
  <sheetData>
    <row r="1" spans="2:12" ht="17.25" customHeight="1" x14ac:dyDescent="0.2"/>
    <row r="2" spans="2:12" ht="36" customHeight="1" x14ac:dyDescent="0.2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2:12" ht="15.75" x14ac:dyDescent="0.2">
      <c r="B4" s="10" t="s">
        <v>1</v>
      </c>
      <c r="C4" s="10"/>
      <c r="D4" s="10"/>
      <c r="E4" s="3"/>
      <c r="F4" s="3"/>
      <c r="G4" s="3"/>
      <c r="H4" s="3"/>
      <c r="I4" s="3"/>
      <c r="J4" s="3"/>
      <c r="K4" s="3"/>
      <c r="L4" s="3"/>
    </row>
    <row r="5" spans="2:12" ht="23.1" customHeight="1" x14ac:dyDescent="0.25">
      <c r="B5" s="3"/>
      <c r="C5" s="3"/>
      <c r="D5" s="3"/>
      <c r="E5" s="13" t="s">
        <v>42</v>
      </c>
      <c r="F5" s="13"/>
      <c r="G5" s="15">
        <f>SUM(Table1[Cost (USD)])</f>
        <v>425</v>
      </c>
      <c r="H5" s="14" t="s">
        <v>41</v>
      </c>
      <c r="I5" s="29">
        <f>SUM(Table1[Tax (USD)])</f>
        <v>34.75</v>
      </c>
      <c r="K5" s="3"/>
      <c r="L5" s="3"/>
    </row>
    <row r="6" spans="2:12" ht="23.1" customHeight="1" x14ac:dyDescent="0.25">
      <c r="B6" s="4" t="s">
        <v>34</v>
      </c>
      <c r="C6" s="5" t="s">
        <v>31</v>
      </c>
      <c r="D6" s="5"/>
      <c r="E6" s="13" t="s">
        <v>43</v>
      </c>
      <c r="F6" s="13"/>
      <c r="G6" s="19" t="s">
        <v>20</v>
      </c>
      <c r="H6" s="16">
        <f>SUMIF(Table1[Vendor/Service Provider],G6,Table1[Total Cost (USD)])</f>
        <v>78.75</v>
      </c>
      <c r="I6" s="3"/>
      <c r="J6" s="3"/>
      <c r="K6" s="3"/>
      <c r="L6" s="3"/>
    </row>
    <row r="7" spans="2:12" ht="23.1" customHeight="1" x14ac:dyDescent="0.25">
      <c r="B7" s="4" t="s">
        <v>35</v>
      </c>
      <c r="C7" s="5" t="s">
        <v>32</v>
      </c>
      <c r="D7" s="5"/>
      <c r="E7" s="13" t="s">
        <v>39</v>
      </c>
      <c r="F7" s="13"/>
      <c r="G7" s="19" t="s">
        <v>25</v>
      </c>
      <c r="H7" s="17">
        <f>SUMIF(Table1[Maintenance/Repair Type],G7,Table1[Total Cost (USD)])</f>
        <v>216</v>
      </c>
      <c r="I7" s="3"/>
      <c r="J7" s="3"/>
      <c r="K7" s="3"/>
      <c r="L7" s="3"/>
    </row>
    <row r="8" spans="2:12" ht="23.1" customHeight="1" x14ac:dyDescent="0.25">
      <c r="B8" s="4" t="s">
        <v>36</v>
      </c>
      <c r="C8" s="5" t="s">
        <v>33</v>
      </c>
      <c r="D8" s="5"/>
      <c r="E8" s="13" t="s">
        <v>38</v>
      </c>
      <c r="F8" s="13"/>
      <c r="G8" s="20">
        <v>45668</v>
      </c>
      <c r="H8" s="17">
        <f>SUMIF(Table1[Date],G8,Table1[Total Cost (USD)])</f>
        <v>78.75</v>
      </c>
      <c r="I8" s="3"/>
      <c r="J8" s="3"/>
      <c r="K8" s="3"/>
      <c r="L8" s="3"/>
    </row>
    <row r="9" spans="2:12" ht="23.1" customHeight="1" x14ac:dyDescent="0.25">
      <c r="B9" s="3"/>
      <c r="C9" s="3"/>
      <c r="D9" s="3"/>
      <c r="E9" s="13" t="s">
        <v>40</v>
      </c>
      <c r="F9" s="13"/>
      <c r="G9" s="19" t="s">
        <v>22</v>
      </c>
      <c r="H9" s="17">
        <f>SUMIF(Table1[Invoice Number],G9,Table1[Total Cost (USD)])</f>
        <v>78.75</v>
      </c>
      <c r="I9" s="3"/>
      <c r="J9" s="3"/>
      <c r="K9" s="3"/>
      <c r="L9" s="3"/>
    </row>
    <row r="10" spans="2:12" ht="17.25" x14ac:dyDescent="0.2">
      <c r="B10" s="6" t="s">
        <v>2</v>
      </c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2:12" x14ac:dyDescent="0.2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2:12" ht="36" customHeight="1" x14ac:dyDescent="0.2">
      <c r="B12" s="7" t="s">
        <v>3</v>
      </c>
      <c r="C12" s="7" t="s">
        <v>4</v>
      </c>
      <c r="D12" s="7" t="s">
        <v>5</v>
      </c>
      <c r="E12" s="7" t="s">
        <v>6</v>
      </c>
      <c r="F12" s="7" t="s">
        <v>7</v>
      </c>
      <c r="G12" s="7" t="s">
        <v>8</v>
      </c>
      <c r="H12" s="7" t="s">
        <v>37</v>
      </c>
      <c r="I12" s="7" t="s">
        <v>9</v>
      </c>
      <c r="J12" s="7" t="s">
        <v>10</v>
      </c>
      <c r="K12" s="7" t="s">
        <v>11</v>
      </c>
      <c r="L12" s="7" t="s">
        <v>12</v>
      </c>
    </row>
    <row r="13" spans="2:12" ht="30" customHeight="1" x14ac:dyDescent="0.2">
      <c r="B13" s="8">
        <v>45667</v>
      </c>
      <c r="C13" s="9" t="s">
        <v>13</v>
      </c>
      <c r="D13" s="9" t="s">
        <v>14</v>
      </c>
      <c r="E13" s="9" t="s">
        <v>15</v>
      </c>
      <c r="F13" s="9" t="s">
        <v>16</v>
      </c>
      <c r="G13" s="11">
        <v>150</v>
      </c>
      <c r="H13" s="25">
        <v>0.1</v>
      </c>
      <c r="I13" s="27">
        <f>IF(G13="","",G13*H13)</f>
        <v>15</v>
      </c>
      <c r="J13" s="11">
        <f t="shared" ref="J13:J33" si="0">IF(G13="","",G13+I13)</f>
        <v>165</v>
      </c>
      <c r="K13" s="9" t="s">
        <v>17</v>
      </c>
      <c r="L13" s="9" t="s">
        <v>18</v>
      </c>
    </row>
    <row r="14" spans="2:12" ht="30" customHeight="1" x14ac:dyDescent="0.2">
      <c r="B14" s="8">
        <v>45668</v>
      </c>
      <c r="C14" s="9" t="s">
        <v>19</v>
      </c>
      <c r="D14" s="9" t="s">
        <v>20</v>
      </c>
      <c r="E14" s="9" t="s">
        <v>21</v>
      </c>
      <c r="F14" s="9" t="s">
        <v>22</v>
      </c>
      <c r="G14" s="11">
        <v>75</v>
      </c>
      <c r="H14" s="25">
        <v>0.05</v>
      </c>
      <c r="I14" s="27">
        <f t="shared" ref="I14:I33" si="1">IF(G14="","",G14*H14)</f>
        <v>3.75</v>
      </c>
      <c r="J14" s="11">
        <f t="shared" si="0"/>
        <v>78.75</v>
      </c>
      <c r="K14" s="9" t="s">
        <v>23</v>
      </c>
      <c r="L14" s="9" t="s">
        <v>24</v>
      </c>
    </row>
    <row r="15" spans="2:12" ht="30" customHeight="1" x14ac:dyDescent="0.2">
      <c r="B15" s="8">
        <v>45669</v>
      </c>
      <c r="C15" s="9" t="s">
        <v>25</v>
      </c>
      <c r="D15" s="9" t="s">
        <v>26</v>
      </c>
      <c r="E15" s="9" t="s">
        <v>27</v>
      </c>
      <c r="F15" s="9" t="s">
        <v>28</v>
      </c>
      <c r="G15" s="11">
        <v>200</v>
      </c>
      <c r="H15" s="25">
        <v>0.08</v>
      </c>
      <c r="I15" s="27">
        <f t="shared" si="1"/>
        <v>16</v>
      </c>
      <c r="J15" s="11">
        <f t="shared" si="0"/>
        <v>216</v>
      </c>
      <c r="K15" s="9" t="s">
        <v>29</v>
      </c>
      <c r="L15" s="9" t="s">
        <v>30</v>
      </c>
    </row>
    <row r="16" spans="2:12" ht="30" customHeight="1" x14ac:dyDescent="0.2">
      <c r="B16" s="21"/>
      <c r="C16" s="22"/>
      <c r="D16" s="22"/>
      <c r="E16" s="22"/>
      <c r="F16" s="22"/>
      <c r="G16" s="23"/>
      <c r="H16" s="26"/>
      <c r="I16" s="28" t="str">
        <f t="shared" ref="I16:I20" si="2">IF(G16="","",G16*H16)</f>
        <v/>
      </c>
      <c r="J16" s="23" t="str">
        <f t="shared" ref="J16:J20" si="3">IF(G16="","",G16+I16)</f>
        <v/>
      </c>
      <c r="K16" s="22"/>
      <c r="L16" s="22"/>
    </row>
    <row r="17" spans="2:12" ht="30" customHeight="1" x14ac:dyDescent="0.2">
      <c r="B17" s="21"/>
      <c r="C17" s="22"/>
      <c r="D17" s="22"/>
      <c r="E17" s="22"/>
      <c r="F17" s="22"/>
      <c r="G17" s="23"/>
      <c r="H17" s="26"/>
      <c r="I17" s="28" t="str">
        <f t="shared" si="2"/>
        <v/>
      </c>
      <c r="J17" s="23" t="str">
        <f t="shared" si="3"/>
        <v/>
      </c>
      <c r="K17" s="22"/>
      <c r="L17" s="22"/>
    </row>
    <row r="18" spans="2:12" ht="30" customHeight="1" x14ac:dyDescent="0.2">
      <c r="B18" s="21"/>
      <c r="C18" s="22"/>
      <c r="D18" s="22"/>
      <c r="E18" s="22"/>
      <c r="F18" s="22"/>
      <c r="G18" s="23"/>
      <c r="H18" s="26"/>
      <c r="I18" s="28" t="str">
        <f t="shared" si="2"/>
        <v/>
      </c>
      <c r="J18" s="23" t="str">
        <f t="shared" si="3"/>
        <v/>
      </c>
      <c r="K18" s="22"/>
      <c r="L18" s="22"/>
    </row>
    <row r="19" spans="2:12" ht="30" customHeight="1" x14ac:dyDescent="0.2">
      <c r="B19" s="21"/>
      <c r="C19" s="22"/>
      <c r="D19" s="22"/>
      <c r="E19" s="22"/>
      <c r="F19" s="22"/>
      <c r="G19" s="23"/>
      <c r="H19" s="26"/>
      <c r="I19" s="28" t="str">
        <f t="shared" si="2"/>
        <v/>
      </c>
      <c r="J19" s="23" t="str">
        <f t="shared" si="3"/>
        <v/>
      </c>
      <c r="K19" s="22"/>
      <c r="L19" s="22"/>
    </row>
    <row r="20" spans="2:12" ht="30" customHeight="1" x14ac:dyDescent="0.2">
      <c r="B20" s="21"/>
      <c r="C20" s="22"/>
      <c r="D20" s="22"/>
      <c r="E20" s="22"/>
      <c r="F20" s="22"/>
      <c r="G20" s="23"/>
      <c r="H20" s="26"/>
      <c r="I20" s="28" t="str">
        <f t="shared" si="2"/>
        <v/>
      </c>
      <c r="J20" s="23" t="str">
        <f t="shared" si="3"/>
        <v/>
      </c>
      <c r="K20" s="22"/>
      <c r="L20" s="22"/>
    </row>
    <row r="21" spans="2:12" ht="30" customHeight="1" x14ac:dyDescent="0.2">
      <c r="B21" s="9"/>
      <c r="C21" s="9"/>
      <c r="D21" s="9"/>
      <c r="E21" s="9"/>
      <c r="F21" s="9"/>
      <c r="G21" s="11"/>
      <c r="H21" s="25"/>
      <c r="I21" s="27" t="str">
        <f t="shared" si="1"/>
        <v/>
      </c>
      <c r="J21" s="11" t="str">
        <f t="shared" si="0"/>
        <v/>
      </c>
      <c r="K21" s="9"/>
      <c r="L21" s="9"/>
    </row>
    <row r="22" spans="2:12" ht="30" customHeight="1" x14ac:dyDescent="0.2">
      <c r="B22" s="24"/>
      <c r="C22" s="22"/>
      <c r="D22" s="22"/>
      <c r="E22" s="22"/>
      <c r="F22" s="22"/>
      <c r="G22" s="23"/>
      <c r="H22" s="26"/>
      <c r="I22" s="28" t="str">
        <f t="shared" ref="I22:I26" si="4">IF(G22="","",G22*H22)</f>
        <v/>
      </c>
      <c r="J22" s="23" t="str">
        <f t="shared" ref="J22:J26" si="5">IF(G22="","",G22+I22)</f>
        <v/>
      </c>
      <c r="K22" s="22"/>
      <c r="L22" s="22"/>
    </row>
    <row r="23" spans="2:12" ht="30" customHeight="1" x14ac:dyDescent="0.2">
      <c r="B23" s="24"/>
      <c r="C23" s="22"/>
      <c r="D23" s="22"/>
      <c r="E23" s="22"/>
      <c r="F23" s="22"/>
      <c r="G23" s="23"/>
      <c r="H23" s="26"/>
      <c r="I23" s="28" t="str">
        <f t="shared" ref="I23:I24" si="6">IF(G23="","",G23*H23)</f>
        <v/>
      </c>
      <c r="J23" s="23" t="str">
        <f t="shared" ref="J23:J24" si="7">IF(G23="","",G23+I23)</f>
        <v/>
      </c>
      <c r="K23" s="22"/>
      <c r="L23" s="22"/>
    </row>
    <row r="24" spans="2:12" ht="30" customHeight="1" x14ac:dyDescent="0.2">
      <c r="B24" s="24"/>
      <c r="C24" s="22"/>
      <c r="D24" s="22"/>
      <c r="E24" s="22"/>
      <c r="F24" s="22"/>
      <c r="G24" s="23"/>
      <c r="H24" s="26"/>
      <c r="I24" s="28" t="str">
        <f t="shared" si="6"/>
        <v/>
      </c>
      <c r="J24" s="23" t="str">
        <f t="shared" si="7"/>
        <v/>
      </c>
      <c r="K24" s="22"/>
      <c r="L24" s="22"/>
    </row>
    <row r="25" spans="2:12" ht="30" customHeight="1" x14ac:dyDescent="0.2">
      <c r="B25" s="24"/>
      <c r="C25" s="22"/>
      <c r="D25" s="22"/>
      <c r="E25" s="22"/>
      <c r="F25" s="22"/>
      <c r="G25" s="23"/>
      <c r="H25" s="26"/>
      <c r="I25" s="28" t="str">
        <f t="shared" si="4"/>
        <v/>
      </c>
      <c r="J25" s="23" t="str">
        <f t="shared" si="5"/>
        <v/>
      </c>
      <c r="K25" s="22"/>
      <c r="L25" s="22"/>
    </row>
    <row r="26" spans="2:12" ht="30" customHeight="1" x14ac:dyDescent="0.2">
      <c r="B26" s="24"/>
      <c r="C26" s="22"/>
      <c r="D26" s="22"/>
      <c r="E26" s="22"/>
      <c r="F26" s="22"/>
      <c r="G26" s="23"/>
      <c r="H26" s="26"/>
      <c r="I26" s="28" t="str">
        <f t="shared" si="4"/>
        <v/>
      </c>
      <c r="J26" s="23" t="str">
        <f t="shared" si="5"/>
        <v/>
      </c>
      <c r="K26" s="22"/>
      <c r="L26" s="22"/>
    </row>
    <row r="27" spans="2:12" ht="30" customHeight="1" x14ac:dyDescent="0.2">
      <c r="B27" s="9"/>
      <c r="C27" s="3"/>
      <c r="D27" s="3"/>
      <c r="E27" s="3"/>
      <c r="F27" s="3"/>
      <c r="G27" s="12"/>
      <c r="H27" s="26"/>
      <c r="I27" s="28" t="str">
        <f t="shared" ref="I27:I30" si="8">IF(G27="","",G27*H27)</f>
        <v/>
      </c>
      <c r="J27" s="12" t="str">
        <f t="shared" ref="J27:J30" si="9">IF(G27="","",G27+I27)</f>
        <v/>
      </c>
      <c r="K27" s="3"/>
      <c r="L27" s="3"/>
    </row>
    <row r="28" spans="2:12" ht="30" customHeight="1" x14ac:dyDescent="0.2">
      <c r="B28" s="24"/>
      <c r="C28" s="22"/>
      <c r="D28" s="22"/>
      <c r="E28" s="22"/>
      <c r="F28" s="22"/>
      <c r="G28" s="23"/>
      <c r="H28" s="26"/>
      <c r="I28" s="28" t="str">
        <f>IF(G28="","",G28*H28)</f>
        <v/>
      </c>
      <c r="J28" s="23" t="str">
        <f>IF(G28="","",G28+I28)</f>
        <v/>
      </c>
      <c r="K28" s="22"/>
      <c r="L28" s="22"/>
    </row>
    <row r="29" spans="2:12" ht="30" customHeight="1" x14ac:dyDescent="0.2">
      <c r="B29" s="9"/>
      <c r="C29" s="3"/>
      <c r="D29" s="3"/>
      <c r="E29" s="3"/>
      <c r="F29" s="3"/>
      <c r="G29" s="12"/>
      <c r="H29" s="26"/>
      <c r="I29" s="28" t="str">
        <f t="shared" si="8"/>
        <v/>
      </c>
      <c r="J29" s="12" t="str">
        <f t="shared" si="9"/>
        <v/>
      </c>
      <c r="K29" s="3"/>
      <c r="L29" s="3"/>
    </row>
    <row r="30" spans="2:12" ht="30" customHeight="1" x14ac:dyDescent="0.2">
      <c r="B30" s="9"/>
      <c r="C30" s="3"/>
      <c r="D30" s="3"/>
      <c r="E30" s="3"/>
      <c r="F30" s="3"/>
      <c r="G30" s="12"/>
      <c r="H30" s="26"/>
      <c r="I30" s="28" t="str">
        <f t="shared" si="8"/>
        <v/>
      </c>
      <c r="J30" s="12" t="str">
        <f t="shared" si="9"/>
        <v/>
      </c>
      <c r="K30" s="3"/>
      <c r="L30" s="3"/>
    </row>
    <row r="31" spans="2:12" ht="30" customHeight="1" x14ac:dyDescent="0.2">
      <c r="B31" s="3"/>
      <c r="C31" s="3"/>
      <c r="D31" s="3"/>
      <c r="E31" s="3"/>
      <c r="F31" s="3"/>
      <c r="G31" s="12"/>
      <c r="H31" s="25"/>
      <c r="I31" s="27" t="str">
        <f t="shared" si="1"/>
        <v/>
      </c>
      <c r="J31" s="12" t="str">
        <f t="shared" si="0"/>
        <v/>
      </c>
      <c r="K31" s="3"/>
      <c r="L31" s="3"/>
    </row>
    <row r="32" spans="2:12" ht="30" customHeight="1" x14ac:dyDescent="0.2">
      <c r="B32" s="3"/>
      <c r="C32" s="3"/>
      <c r="D32" s="3"/>
      <c r="E32" s="3"/>
      <c r="F32" s="3"/>
      <c r="G32" s="12"/>
      <c r="H32" s="25"/>
      <c r="I32" s="27" t="str">
        <f t="shared" si="1"/>
        <v/>
      </c>
      <c r="J32" s="12" t="str">
        <f t="shared" si="0"/>
        <v/>
      </c>
      <c r="K32" s="3"/>
      <c r="L32" s="3"/>
    </row>
    <row r="33" spans="2:12" ht="30" customHeight="1" x14ac:dyDescent="0.2">
      <c r="B33" s="6"/>
      <c r="C33" s="3"/>
      <c r="D33" s="3"/>
      <c r="E33" s="3"/>
      <c r="F33" s="3"/>
      <c r="G33" s="12"/>
      <c r="H33" s="25"/>
      <c r="I33" s="27" t="str">
        <f t="shared" si="1"/>
        <v/>
      </c>
      <c r="J33" s="12" t="str">
        <f t="shared" si="0"/>
        <v/>
      </c>
      <c r="K33" s="3"/>
      <c r="L33" s="3"/>
    </row>
    <row r="35" spans="2:12" ht="15" thickBot="1" x14ac:dyDescent="0.25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</sheetData>
  <mergeCells count="9">
    <mergeCell ref="E5:F5"/>
    <mergeCell ref="E9:F9"/>
    <mergeCell ref="B2:L2"/>
    <mergeCell ref="C6:D6"/>
    <mergeCell ref="C7:D7"/>
    <mergeCell ref="C8:D8"/>
    <mergeCell ref="E6:F6"/>
    <mergeCell ref="E7:F7"/>
    <mergeCell ref="E8:F8"/>
  </mergeCells>
  <dataValidations count="5">
    <dataValidation allowBlank="1" showInputMessage="1" showErrorMessage="1" prompt="Maintenance and Repairs Expense Report designed to log and track expenses related to maintaining or repairing equipment, facilities, or vehicles." sqref="B2:L2"/>
    <dataValidation type="list" allowBlank="1" showInputMessage="1" showErrorMessage="1" sqref="G6">
      <formula1>$D$13:$D$33</formula1>
    </dataValidation>
    <dataValidation type="list" allowBlank="1" showInputMessage="1" showErrorMessage="1" sqref="G7">
      <formula1>$C$13:$C$33</formula1>
    </dataValidation>
    <dataValidation type="list" allowBlank="1" showInputMessage="1" showErrorMessage="1" sqref="G8">
      <formula1>$B$13:$B$33</formula1>
    </dataValidation>
    <dataValidation type="list" allowBlank="1" showInputMessage="1" showErrorMessage="1" sqref="G9">
      <formula1>$F$13:$F$33</formula1>
    </dataValidation>
  </dataValidations>
  <pageMargins left="0.25" right="0.25" top="0.75" bottom="0.75" header="0.3" footer="0.3"/>
  <pageSetup paperSize="9" scale="5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2025-01-12T06:13:31Z</cp:lastPrinted>
  <dcterms:created xsi:type="dcterms:W3CDTF">2025-01-12T05:56:41Z</dcterms:created>
  <dcterms:modified xsi:type="dcterms:W3CDTF">2025-01-12T06:14:06Z</dcterms:modified>
</cp:coreProperties>
</file>