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Budget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45" i="1" s="1"/>
  <c r="D39" i="1"/>
  <c r="C45" i="1" s="1"/>
  <c r="D15" i="1"/>
  <c r="D44" i="1" s="1"/>
  <c r="C15" i="1"/>
  <c r="C44" i="1" s="1"/>
  <c r="D46" i="1" l="1"/>
  <c r="E45" i="1"/>
  <c r="C46" i="1"/>
  <c r="E46" i="1"/>
  <c r="E44" i="1"/>
</calcChain>
</file>

<file path=xl/sharedStrings.xml><?xml version="1.0" encoding="utf-8"?>
<sst xmlns="http://schemas.openxmlformats.org/spreadsheetml/2006/main" count="89" uniqueCount="83">
  <si>
    <t>College Budget Management Sheet</t>
  </si>
  <si>
    <t>Income Source</t>
  </si>
  <si>
    <t>Budgeted Amount</t>
  </si>
  <si>
    <t>Actual Amount</t>
  </si>
  <si>
    <t>Notes</t>
  </si>
  <si>
    <t>Family Contribution</t>
  </si>
  <si>
    <t>Parental support</t>
  </si>
  <si>
    <t>Part-time Job</t>
  </si>
  <si>
    <t>On-campus job</t>
  </si>
  <si>
    <t>Scholarships / Grants</t>
  </si>
  <si>
    <t>Semester-specific awards</t>
  </si>
  <si>
    <t>Student Loans</t>
  </si>
  <si>
    <t>Allocated for semester expenses</t>
  </si>
  <si>
    <t>Other</t>
  </si>
  <si>
    <t>Any additional income</t>
  </si>
  <si>
    <t>Category</t>
  </si>
  <si>
    <t>Expense Item</t>
  </si>
  <si>
    <t>Tuition &amp; Fees</t>
  </si>
  <si>
    <t>Tuition</t>
  </si>
  <si>
    <t>Semester tuition fees</t>
  </si>
  <si>
    <t>Lab Fees</t>
  </si>
  <si>
    <t>Course-related fees</t>
  </si>
  <si>
    <t>Other Fees</t>
  </si>
  <si>
    <t>Administrative fees</t>
  </si>
  <si>
    <t>Housing</t>
  </si>
  <si>
    <t>Rent</t>
  </si>
  <si>
    <t>Monthly rent for off-campus housing</t>
  </si>
  <si>
    <t>Utilities</t>
  </si>
  <si>
    <t>Electricity, water, gas bills</t>
  </si>
  <si>
    <t>Internet</t>
  </si>
  <si>
    <t>Monthly internet and cable fees</t>
  </si>
  <si>
    <t>Food &amp; Dining</t>
  </si>
  <si>
    <t>Groceries</t>
  </si>
  <si>
    <t>Weekly grocery shopping</t>
  </si>
  <si>
    <t>Dining Out</t>
  </si>
  <si>
    <t>Occasional dining expenses</t>
  </si>
  <si>
    <t>Transportation</t>
  </si>
  <si>
    <t>Public Transit Pass</t>
  </si>
  <si>
    <t>Monthly transit pass</t>
  </si>
  <si>
    <t>Gas</t>
  </si>
  <si>
    <t>For personal vehicle, if applicable</t>
  </si>
  <si>
    <t>Parking</t>
  </si>
  <si>
    <t>Campus or city parking fees</t>
  </si>
  <si>
    <t>Books &amp; Supplies</t>
  </si>
  <si>
    <t>Textbooks</t>
  </si>
  <si>
    <t>Required textbooks</t>
  </si>
  <si>
    <t>Supplies</t>
  </si>
  <si>
    <t>Notebooks, pens, etc.</t>
  </si>
  <si>
    <t>Health &amp; Wellness</t>
  </si>
  <si>
    <t>Health Insurance</t>
  </si>
  <si>
    <t>Semester health insurance premium</t>
  </si>
  <si>
    <t>Medical Expenses</t>
  </si>
  <si>
    <t>Co-pays or pharmacy costs</t>
  </si>
  <si>
    <t>Personal &amp; Miscellaneous</t>
  </si>
  <si>
    <t>Clothing</t>
  </si>
  <si>
    <t>Seasonal clothing purchases</t>
  </si>
  <si>
    <t>Personal Care</t>
  </si>
  <si>
    <t>Toiletries and other personal items</t>
  </si>
  <si>
    <t>Entertainment</t>
  </si>
  <si>
    <t>Movies, subscriptions, events</t>
  </si>
  <si>
    <t>Emergency Fund</t>
  </si>
  <si>
    <t>Savings</t>
  </si>
  <si>
    <t>Allocated monthly for emergencies</t>
  </si>
  <si>
    <t>Budgeted Total</t>
  </si>
  <si>
    <t>Actual Total</t>
  </si>
  <si>
    <t>Income</t>
  </si>
  <si>
    <t>Expenses</t>
  </si>
  <si>
    <t>Net Balance</t>
  </si>
  <si>
    <t>Additional Notes:</t>
  </si>
  <si>
    <t>Monitor spending monthly to ensure staying within budget.</t>
  </si>
  <si>
    <t>Identify areas where savings could be achieved (e.g., dining out or transportation costs).</t>
  </si>
  <si>
    <t>Set aside a small percentage of income for emergencies.</t>
  </si>
  <si>
    <t>Name:</t>
  </si>
  <si>
    <r>
      <t>College/University:</t>
    </r>
    <r>
      <rPr>
        <sz val="11"/>
        <color theme="1"/>
        <rFont val="Calibri"/>
        <family val="2"/>
        <scheme val="minor"/>
      </rPr>
      <t xml:space="preserve"> </t>
    </r>
  </si>
  <si>
    <r>
      <t>Semester:</t>
    </r>
    <r>
      <rPr>
        <sz val="11"/>
        <color theme="1"/>
        <rFont val="Calibri"/>
        <family val="2"/>
        <scheme val="minor"/>
      </rPr>
      <t xml:space="preserve"> </t>
    </r>
  </si>
  <si>
    <r>
      <t>Prepared By:</t>
    </r>
    <r>
      <rPr>
        <sz val="11"/>
        <color theme="1"/>
        <rFont val="Calibri"/>
        <family val="2"/>
        <scheme val="minor"/>
      </rPr>
      <t xml:space="preserve"> </t>
    </r>
  </si>
  <si>
    <r>
      <t>Total Income:</t>
    </r>
    <r>
      <rPr>
        <sz val="11"/>
        <color theme="1"/>
        <rFont val="Calibri"/>
        <family val="2"/>
        <scheme val="minor"/>
      </rPr>
      <t xml:space="preserve"> $ </t>
    </r>
  </si>
  <si>
    <t>Add Notes</t>
  </si>
  <si>
    <r>
      <t>Total Expenses:</t>
    </r>
    <r>
      <rPr>
        <sz val="11"/>
        <color theme="1"/>
        <rFont val="Calibri"/>
        <family val="2"/>
        <scheme val="minor"/>
      </rPr>
      <t xml:space="preserve"> $ </t>
    </r>
  </si>
  <si>
    <t>Variance</t>
  </si>
  <si>
    <t>Summary</t>
  </si>
  <si>
    <t>Goals and Notes</t>
  </si>
  <si>
    <r>
      <t>Savings Goal for Semester:</t>
    </r>
    <r>
      <rPr>
        <sz val="11"/>
        <color theme="1"/>
        <rFont val="Calibri"/>
        <family val="2"/>
        <scheme val="minor"/>
      </rPr>
      <t xml:space="preserve"> $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</si>
</sst>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5" tint="-0.24994659260841701"/>
      </left>
      <right style="thin">
        <color theme="5" tint="-0.24994659260841701"/>
      </right>
      <top style="thin">
        <color theme="5" tint="-0.24994659260841701"/>
      </top>
      <bottom style="thin">
        <color theme="5" tint="-0.2499465926084170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left" vertical="center" inden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168" fontId="0" fillId="0" borderId="0" xfId="0" applyNumberFormat="1" applyAlignment="1">
      <alignment horizontal="center" vertical="center" wrapText="1"/>
    </xf>
    <xf numFmtId="168" fontId="1" fillId="0" borderId="0" xfId="0" applyNumberFormat="1" applyFont="1" applyAlignment="1">
      <alignment horizontal="center" vertical="center"/>
    </xf>
    <xf numFmtId="168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2" borderId="0" xfId="0" applyFont="1" applyFill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" fillId="0" borderId="3" xfId="0" applyFont="1" applyBorder="1" applyAlignment="1">
      <alignment horizontal="left"/>
    </xf>
    <xf numFmtId="168" fontId="0" fillId="3" borderId="0" xfId="0" applyNumberFormat="1" applyFill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</cellXfs>
  <cellStyles count="1">
    <cellStyle name="Normal" xfId="0" builtinId="0"/>
  </cellStyles>
  <dxfs count="22">
    <dxf>
      <font>
        <color rgb="FFC00000"/>
      </font>
    </dxf>
    <dxf>
      <font>
        <color rgb="FFC00000"/>
      </font>
    </dxf>
    <dxf>
      <font>
        <color theme="9" tint="-0.24994659260841701"/>
      </font>
    </dxf>
    <dxf>
      <font>
        <color rgb="FFC00000"/>
      </font>
    </dxf>
    <dxf>
      <numFmt numFmtId="168" formatCode="&quot;$&quot;#,##0.00"/>
      <alignment horizontal="center" vertical="center" textRotation="0" wrapText="1" indent="0" justifyLastLine="0" shrinkToFit="0" readingOrder="0"/>
    </dxf>
    <dxf>
      <numFmt numFmtId="168" formatCode="&quot;$&quot;#,##0.00"/>
      <alignment horizontal="center" vertical="center" textRotation="0" wrapText="1" indent="0" justifyLastLine="0" shrinkToFit="0" readingOrder="0"/>
    </dxf>
    <dxf>
      <numFmt numFmtId="168" formatCode="&quot;$&quot;#,##0.00"/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9:F15" totalsRowShown="0" headerRowDxfId="16" dataDxfId="17">
  <autoFilter ref="B9:F15"/>
  <tableColumns count="5">
    <tableColumn id="1" name="Income Source" dataDxfId="21"/>
    <tableColumn id="2" name="Budgeted Amount" dataDxfId="20"/>
    <tableColumn id="3" name="Actual Amount" dataDxfId="19"/>
    <tableColumn id="4" name="Notes" dataDxfId="18"/>
    <tableColumn id="5" name="Add Notes" dataDxfId="15"/>
  </tableColumns>
  <tableStyleInfo name="TableStyleLight17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C19:F39" totalsRowShown="0" headerRowDxfId="9" dataDxfId="10">
  <autoFilter ref="C19:F39"/>
  <tableColumns count="4">
    <tableColumn id="1" name="Expense Item" dataDxfId="14"/>
    <tableColumn id="2" name="Budgeted Amount" dataDxfId="13"/>
    <tableColumn id="3" name="Actual Amount" dataDxfId="12"/>
    <tableColumn id="4" name="Notes" dataDxfId="11"/>
  </tableColumns>
  <tableStyleInfo name="TableStyleLight17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43:E46" totalsRowShown="0" headerRowDxfId="7" dataDxfId="8">
  <autoFilter ref="B43:E46"/>
  <tableColumns count="4">
    <tableColumn id="1" name="Category"/>
    <tableColumn id="2" name="Budgeted Total" dataDxfId="6">
      <calculatedColumnFormula>C15</calculatedColumnFormula>
    </tableColumn>
    <tableColumn id="3" name="Actual Total" dataDxfId="5">
      <calculatedColumnFormula>D15</calculatedColumnFormula>
    </tableColumn>
    <tableColumn id="4" name="Variance" dataDxfId="4"/>
  </tableColumns>
  <tableStyleInfo name="TableStyleLight1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55"/>
  <sheetViews>
    <sheetView showGridLines="0" tabSelected="1" workbookViewId="0">
      <selection activeCell="I10" sqref="I10"/>
    </sheetView>
  </sheetViews>
  <sheetFormatPr defaultRowHeight="15" x14ac:dyDescent="0.25"/>
  <cols>
    <col min="1" max="1" width="5.42578125" customWidth="1"/>
    <col min="2" max="2" width="26.140625" customWidth="1"/>
    <col min="3" max="4" width="25.7109375" customWidth="1"/>
    <col min="5" max="5" width="28.42578125" customWidth="1"/>
    <col min="6" max="6" width="40.7109375" customWidth="1"/>
  </cols>
  <sheetData>
    <row r="2" spans="2:6" ht="31.5" x14ac:dyDescent="0.25">
      <c r="B2" s="18" t="s">
        <v>0</v>
      </c>
      <c r="C2" s="18"/>
      <c r="D2" s="18"/>
      <c r="E2" s="18"/>
      <c r="F2" s="18"/>
    </row>
    <row r="4" spans="2:6" ht="24.95" customHeight="1" x14ac:dyDescent="0.25">
      <c r="B4" s="6" t="s">
        <v>72</v>
      </c>
      <c r="C4" s="8"/>
      <c r="D4" s="8"/>
      <c r="E4" s="7" t="s">
        <v>74</v>
      </c>
      <c r="F4" s="24"/>
    </row>
    <row r="5" spans="2:6" ht="24.95" customHeight="1" x14ac:dyDescent="0.25">
      <c r="B5" s="6" t="s">
        <v>73</v>
      </c>
      <c r="C5" s="8"/>
      <c r="D5" s="8"/>
      <c r="E5" s="7" t="s">
        <v>75</v>
      </c>
      <c r="F5" s="25"/>
    </row>
    <row r="7" spans="2:6" s="17" customFormat="1" ht="24.95" customHeight="1" x14ac:dyDescent="0.3">
      <c r="B7" s="16" t="s">
        <v>65</v>
      </c>
    </row>
    <row r="9" spans="2:6" ht="35.1" customHeight="1" x14ac:dyDescent="0.25">
      <c r="B9" s="9" t="s">
        <v>1</v>
      </c>
      <c r="C9" s="9" t="s">
        <v>2</v>
      </c>
      <c r="D9" s="9" t="s">
        <v>3</v>
      </c>
      <c r="E9" s="9" t="s">
        <v>4</v>
      </c>
      <c r="F9" s="9" t="s">
        <v>77</v>
      </c>
    </row>
    <row r="10" spans="2:6" ht="35.1" customHeight="1" x14ac:dyDescent="0.25">
      <c r="B10" s="10" t="s">
        <v>5</v>
      </c>
      <c r="C10" s="13">
        <v>2500</v>
      </c>
      <c r="D10" s="13">
        <v>2500</v>
      </c>
      <c r="E10" s="10" t="s">
        <v>6</v>
      </c>
      <c r="F10" s="10"/>
    </row>
    <row r="11" spans="2:6" ht="35.1" customHeight="1" x14ac:dyDescent="0.25">
      <c r="B11" s="10" t="s">
        <v>7</v>
      </c>
      <c r="C11" s="13">
        <v>550</v>
      </c>
      <c r="D11" s="13">
        <v>600</v>
      </c>
      <c r="E11" s="10" t="s">
        <v>8</v>
      </c>
      <c r="F11" s="10"/>
    </row>
    <row r="12" spans="2:6" ht="35.1" customHeight="1" x14ac:dyDescent="0.25">
      <c r="B12" s="10" t="s">
        <v>9</v>
      </c>
      <c r="C12" s="13"/>
      <c r="D12" s="13"/>
      <c r="E12" s="10" t="s">
        <v>10</v>
      </c>
      <c r="F12" s="10"/>
    </row>
    <row r="13" spans="2:6" ht="35.1" customHeight="1" x14ac:dyDescent="0.25">
      <c r="B13" s="10" t="s">
        <v>11</v>
      </c>
      <c r="C13" s="13"/>
      <c r="D13" s="13"/>
      <c r="E13" s="10" t="s">
        <v>12</v>
      </c>
      <c r="F13" s="10"/>
    </row>
    <row r="14" spans="2:6" ht="35.1" customHeight="1" x14ac:dyDescent="0.25">
      <c r="B14" s="10" t="s">
        <v>13</v>
      </c>
      <c r="C14" s="13"/>
      <c r="D14" s="13"/>
      <c r="E14" s="10" t="s">
        <v>14</v>
      </c>
      <c r="F14" s="10"/>
    </row>
    <row r="15" spans="2:6" ht="35.1" customHeight="1" x14ac:dyDescent="0.25">
      <c r="B15" s="11" t="s">
        <v>76</v>
      </c>
      <c r="C15" s="14">
        <f>SUM(C10:C14)</f>
        <v>3050</v>
      </c>
      <c r="D15" s="14">
        <f>SUM(D10:D14)</f>
        <v>3100</v>
      </c>
      <c r="E15" s="12"/>
      <c r="F15" s="10"/>
    </row>
    <row r="17" spans="2:6" s="17" customFormat="1" ht="24.95" customHeight="1" x14ac:dyDescent="0.3">
      <c r="B17" s="16" t="s">
        <v>66</v>
      </c>
    </row>
    <row r="19" spans="2:6" ht="35.1" customHeight="1" x14ac:dyDescent="0.25">
      <c r="B19" s="19" t="s">
        <v>15</v>
      </c>
      <c r="C19" s="9" t="s">
        <v>16</v>
      </c>
      <c r="D19" s="9" t="s">
        <v>2</v>
      </c>
      <c r="E19" s="9" t="s">
        <v>3</v>
      </c>
      <c r="F19" s="9" t="s">
        <v>4</v>
      </c>
    </row>
    <row r="20" spans="2:6" ht="35.1" customHeight="1" x14ac:dyDescent="0.25">
      <c r="B20" s="20" t="s">
        <v>17</v>
      </c>
      <c r="C20" s="10" t="s">
        <v>18</v>
      </c>
      <c r="D20" s="13">
        <v>1200</v>
      </c>
      <c r="E20" s="13">
        <v>1200</v>
      </c>
      <c r="F20" s="10" t="s">
        <v>19</v>
      </c>
    </row>
    <row r="21" spans="2:6" ht="35.1" customHeight="1" x14ac:dyDescent="0.25">
      <c r="B21" s="20"/>
      <c r="C21" s="10" t="s">
        <v>20</v>
      </c>
      <c r="D21" s="13">
        <v>150</v>
      </c>
      <c r="E21" s="13">
        <v>175</v>
      </c>
      <c r="F21" s="10" t="s">
        <v>21</v>
      </c>
    </row>
    <row r="22" spans="2:6" ht="35.1" customHeight="1" x14ac:dyDescent="0.25">
      <c r="B22" s="20"/>
      <c r="C22" s="10" t="s">
        <v>22</v>
      </c>
      <c r="D22" s="13"/>
      <c r="E22" s="13"/>
      <c r="F22" s="10" t="s">
        <v>23</v>
      </c>
    </row>
    <row r="23" spans="2:6" ht="35.1" customHeight="1" x14ac:dyDescent="0.25">
      <c r="B23" s="20" t="s">
        <v>24</v>
      </c>
      <c r="C23" s="10" t="s">
        <v>25</v>
      </c>
      <c r="D23" s="13">
        <v>250</v>
      </c>
      <c r="E23" s="13">
        <v>325</v>
      </c>
      <c r="F23" s="10" t="s">
        <v>26</v>
      </c>
    </row>
    <row r="24" spans="2:6" ht="35.1" customHeight="1" x14ac:dyDescent="0.25">
      <c r="B24" s="20"/>
      <c r="C24" s="10" t="s">
        <v>27</v>
      </c>
      <c r="D24" s="13">
        <v>200</v>
      </c>
      <c r="E24" s="13">
        <v>220</v>
      </c>
      <c r="F24" s="10" t="s">
        <v>28</v>
      </c>
    </row>
    <row r="25" spans="2:6" ht="35.1" customHeight="1" x14ac:dyDescent="0.25">
      <c r="B25" s="20"/>
      <c r="C25" s="10" t="s">
        <v>29</v>
      </c>
      <c r="D25" s="13"/>
      <c r="E25" s="13"/>
      <c r="F25" s="10" t="s">
        <v>30</v>
      </c>
    </row>
    <row r="26" spans="2:6" ht="35.1" customHeight="1" x14ac:dyDescent="0.25">
      <c r="B26" s="20" t="s">
        <v>31</v>
      </c>
      <c r="C26" s="10" t="s">
        <v>32</v>
      </c>
      <c r="D26" s="13">
        <v>450</v>
      </c>
      <c r="E26" s="13">
        <v>475</v>
      </c>
      <c r="F26" s="10" t="s">
        <v>33</v>
      </c>
    </row>
    <row r="27" spans="2:6" ht="35.1" customHeight="1" x14ac:dyDescent="0.25">
      <c r="B27" s="20"/>
      <c r="C27" s="10" t="s">
        <v>34</v>
      </c>
      <c r="D27" s="13"/>
      <c r="E27" s="13"/>
      <c r="F27" s="10" t="s">
        <v>35</v>
      </c>
    </row>
    <row r="28" spans="2:6" ht="35.1" customHeight="1" x14ac:dyDescent="0.25">
      <c r="B28" s="19" t="s">
        <v>36</v>
      </c>
      <c r="C28" s="10" t="s">
        <v>37</v>
      </c>
      <c r="D28" s="13">
        <v>100</v>
      </c>
      <c r="E28" s="13">
        <v>150</v>
      </c>
      <c r="F28" s="10" t="s">
        <v>38</v>
      </c>
    </row>
    <row r="29" spans="2:6" ht="35.1" customHeight="1" x14ac:dyDescent="0.25">
      <c r="B29" s="21"/>
      <c r="C29" s="10" t="s">
        <v>39</v>
      </c>
      <c r="D29" s="13"/>
      <c r="E29" s="13"/>
      <c r="F29" s="10" t="s">
        <v>40</v>
      </c>
    </row>
    <row r="30" spans="2:6" ht="35.1" customHeight="1" x14ac:dyDescent="0.25">
      <c r="B30" s="21"/>
      <c r="C30" s="10" t="s">
        <v>41</v>
      </c>
      <c r="D30" s="13"/>
      <c r="E30" s="13"/>
      <c r="F30" s="10" t="s">
        <v>42</v>
      </c>
    </row>
    <row r="31" spans="2:6" ht="35.1" customHeight="1" x14ac:dyDescent="0.25">
      <c r="B31" s="20" t="s">
        <v>43</v>
      </c>
      <c r="C31" s="10" t="s">
        <v>44</v>
      </c>
      <c r="D31" s="13">
        <v>800</v>
      </c>
      <c r="E31" s="13">
        <v>950</v>
      </c>
      <c r="F31" s="10" t="s">
        <v>45</v>
      </c>
    </row>
    <row r="32" spans="2:6" ht="35.1" customHeight="1" x14ac:dyDescent="0.25">
      <c r="B32" s="20"/>
      <c r="C32" s="10" t="s">
        <v>46</v>
      </c>
      <c r="D32" s="13"/>
      <c r="E32" s="13"/>
      <c r="F32" s="10" t="s">
        <v>47</v>
      </c>
    </row>
    <row r="33" spans="2:6" ht="35.1" customHeight="1" x14ac:dyDescent="0.25">
      <c r="B33" s="20" t="s">
        <v>48</v>
      </c>
      <c r="C33" s="10" t="s">
        <v>49</v>
      </c>
      <c r="D33" s="13">
        <v>150</v>
      </c>
      <c r="E33" s="13">
        <v>250</v>
      </c>
      <c r="F33" s="10" t="s">
        <v>50</v>
      </c>
    </row>
    <row r="34" spans="2:6" ht="35.1" customHeight="1" x14ac:dyDescent="0.25">
      <c r="B34" s="20"/>
      <c r="C34" s="10" t="s">
        <v>51</v>
      </c>
      <c r="D34" s="13"/>
      <c r="E34" s="13"/>
      <c r="F34" s="10" t="s">
        <v>52</v>
      </c>
    </row>
    <row r="35" spans="2:6" ht="35.1" customHeight="1" x14ac:dyDescent="0.25">
      <c r="B35" s="20" t="s">
        <v>53</v>
      </c>
      <c r="C35" s="10" t="s">
        <v>54</v>
      </c>
      <c r="D35" s="13">
        <v>300</v>
      </c>
      <c r="E35" s="13">
        <v>320</v>
      </c>
      <c r="F35" s="10" t="s">
        <v>55</v>
      </c>
    </row>
    <row r="36" spans="2:6" ht="35.1" customHeight="1" x14ac:dyDescent="0.25">
      <c r="B36" s="20"/>
      <c r="C36" s="10" t="s">
        <v>56</v>
      </c>
      <c r="D36" s="13"/>
      <c r="E36" s="13"/>
      <c r="F36" s="10" t="s">
        <v>57</v>
      </c>
    </row>
    <row r="37" spans="2:6" ht="35.1" customHeight="1" x14ac:dyDescent="0.25">
      <c r="B37" s="20"/>
      <c r="C37" s="10" t="s">
        <v>58</v>
      </c>
      <c r="D37" s="13"/>
      <c r="E37" s="13"/>
      <c r="F37" s="10" t="s">
        <v>59</v>
      </c>
    </row>
    <row r="38" spans="2:6" ht="35.1" customHeight="1" x14ac:dyDescent="0.25">
      <c r="B38" s="19" t="s">
        <v>60</v>
      </c>
      <c r="C38" s="10" t="s">
        <v>61</v>
      </c>
      <c r="D38" s="13"/>
      <c r="E38" s="13"/>
      <c r="F38" s="10" t="s">
        <v>62</v>
      </c>
    </row>
    <row r="39" spans="2:6" ht="35.1" customHeight="1" x14ac:dyDescent="0.25">
      <c r="B39" s="22" t="s">
        <v>78</v>
      </c>
      <c r="D39" s="14">
        <f>SUM(D20:D38)</f>
        <v>3600</v>
      </c>
      <c r="E39" s="14">
        <f>SUM(E20:E38)</f>
        <v>4065</v>
      </c>
    </row>
    <row r="41" spans="2:6" s="17" customFormat="1" ht="24.95" customHeight="1" x14ac:dyDescent="0.3">
      <c r="B41" s="16" t="s">
        <v>80</v>
      </c>
    </row>
    <row r="43" spans="2:6" ht="35.1" customHeight="1" x14ac:dyDescent="0.25">
      <c r="B43" s="2" t="s">
        <v>15</v>
      </c>
      <c r="C43" s="2" t="s">
        <v>63</v>
      </c>
      <c r="D43" s="2" t="s">
        <v>64</v>
      </c>
      <c r="E43" s="2" t="s">
        <v>79</v>
      </c>
    </row>
    <row r="44" spans="2:6" ht="35.1" customHeight="1" x14ac:dyDescent="0.25">
      <c r="B44" s="3" t="s">
        <v>65</v>
      </c>
      <c r="C44" s="13">
        <f t="shared" ref="C44" si="0">C15</f>
        <v>3050</v>
      </c>
      <c r="D44" s="13">
        <f t="shared" ref="D44" si="1">D15</f>
        <v>3100</v>
      </c>
      <c r="E44" s="15">
        <f>D44-C44</f>
        <v>50</v>
      </c>
    </row>
    <row r="45" spans="2:6" ht="35.1" customHeight="1" x14ac:dyDescent="0.25">
      <c r="B45" s="3" t="s">
        <v>66</v>
      </c>
      <c r="C45" s="13">
        <f>D39</f>
        <v>3600</v>
      </c>
      <c r="D45" s="13">
        <f>E39</f>
        <v>4065</v>
      </c>
      <c r="E45" s="15">
        <f>D45-C45</f>
        <v>465</v>
      </c>
    </row>
    <row r="46" spans="2:6" ht="35.1" customHeight="1" x14ac:dyDescent="0.25">
      <c r="B46" s="4" t="s">
        <v>67</v>
      </c>
      <c r="C46" s="13">
        <f>C44-C45</f>
        <v>-550</v>
      </c>
      <c r="D46" s="13">
        <f>D44-D45</f>
        <v>-965</v>
      </c>
      <c r="E46" s="15">
        <f>D46-C46</f>
        <v>-415</v>
      </c>
    </row>
    <row r="49" spans="2:3" s="17" customFormat="1" ht="24.95" customHeight="1" x14ac:dyDescent="0.3">
      <c r="B49" s="16" t="s">
        <v>81</v>
      </c>
    </row>
    <row r="50" spans="2:3" x14ac:dyDescent="0.25">
      <c r="B50" s="5"/>
    </row>
    <row r="51" spans="2:3" ht="24.95" customHeight="1" x14ac:dyDescent="0.25">
      <c r="B51" s="6" t="s">
        <v>82</v>
      </c>
      <c r="C51" s="23"/>
    </row>
    <row r="52" spans="2:3" ht="24.95" customHeight="1" x14ac:dyDescent="0.25">
      <c r="B52" s="6" t="s">
        <v>68</v>
      </c>
    </row>
    <row r="53" spans="2:3" ht="24.95" customHeight="1" x14ac:dyDescent="0.25">
      <c r="B53" s="1" t="s">
        <v>69</v>
      </c>
    </row>
    <row r="54" spans="2:3" ht="24.95" customHeight="1" x14ac:dyDescent="0.25">
      <c r="B54" s="1" t="s">
        <v>70</v>
      </c>
    </row>
    <row r="55" spans="2:3" ht="24.95" customHeight="1" x14ac:dyDescent="0.25">
      <c r="B55" s="1" t="s">
        <v>71</v>
      </c>
    </row>
  </sheetData>
  <mergeCells count="9">
    <mergeCell ref="B31:B32"/>
    <mergeCell ref="B33:B34"/>
    <mergeCell ref="B35:B37"/>
    <mergeCell ref="B2:F2"/>
    <mergeCell ref="C4:D4"/>
    <mergeCell ref="C5:D5"/>
    <mergeCell ref="B20:B22"/>
    <mergeCell ref="B23:B25"/>
    <mergeCell ref="B26:B27"/>
  </mergeCells>
  <conditionalFormatting sqref="E45:E46">
    <cfRule type="cellIs" dxfId="3" priority="4" operator="greaterThan">
      <formula>0</formula>
    </cfRule>
  </conditionalFormatting>
  <conditionalFormatting sqref="E44">
    <cfRule type="cellIs" dxfId="2" priority="3" operator="greaterThan">
      <formula>0</formula>
    </cfRule>
  </conditionalFormatting>
  <conditionalFormatting sqref="C46">
    <cfRule type="cellIs" dxfId="1" priority="2" operator="lessThan">
      <formula>0</formula>
    </cfRule>
  </conditionalFormatting>
  <conditionalFormatting sqref="D46">
    <cfRule type="cellIs" dxfId="0" priority="1" operator="lessThan">
      <formula>0</formula>
    </cfRule>
  </conditionalFormatting>
  <pageMargins left="0.25" right="0.25" top="0.75" bottom="0.75" header="0.3" footer="0.3"/>
  <pageSetup scale="67" fitToHeight="0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2024-11-01T12:19:19Z</cp:lastPrinted>
  <dcterms:created xsi:type="dcterms:W3CDTF">2024-11-01T12:02:31Z</dcterms:created>
  <dcterms:modified xsi:type="dcterms:W3CDTF">2024-11-01T12:19:49Z</dcterms:modified>
</cp:coreProperties>
</file>