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Budget Manageme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" l="1"/>
  <c r="D35" i="1"/>
  <c r="D36" i="1"/>
  <c r="D37" i="1"/>
  <c r="D38" i="1"/>
  <c r="E34" i="1"/>
  <c r="E35" i="1"/>
  <c r="E36" i="1"/>
  <c r="E37" i="1"/>
  <c r="E38" i="1"/>
  <c r="C39" i="1"/>
  <c r="E23" i="1"/>
  <c r="E24" i="1"/>
  <c r="E25" i="1"/>
  <c r="E26" i="1"/>
  <c r="E27" i="1"/>
  <c r="E28" i="1"/>
  <c r="D23" i="1"/>
  <c r="D24" i="1"/>
  <c r="D25" i="1"/>
  <c r="D26" i="1"/>
  <c r="D27" i="1"/>
  <c r="D28" i="1"/>
  <c r="C29" i="1"/>
  <c r="D13" i="1"/>
  <c r="E13" i="1"/>
  <c r="D14" i="1"/>
  <c r="E14" i="1"/>
  <c r="D15" i="1"/>
  <c r="E15" i="1"/>
  <c r="D16" i="1"/>
  <c r="E16" i="1"/>
  <c r="D17" i="1"/>
  <c r="E17" i="1"/>
  <c r="E12" i="1"/>
  <c r="D12" i="1"/>
  <c r="C18" i="1"/>
  <c r="D18" i="1" l="1"/>
  <c r="C44" i="1" s="1"/>
  <c r="E29" i="1"/>
  <c r="D45" i="1" s="1"/>
  <c r="D29" i="1"/>
  <c r="C45" i="1" s="1"/>
  <c r="D39" i="1"/>
  <c r="C46" i="1" s="1"/>
  <c r="E39" i="1"/>
  <c r="D46" i="1" s="1"/>
  <c r="E18" i="1"/>
  <c r="D44" i="1" s="1"/>
  <c r="C47" i="1" l="1"/>
  <c r="C48" i="1" s="1"/>
  <c r="D47" i="1"/>
  <c r="D48" i="1" s="1"/>
</calcChain>
</file>

<file path=xl/sharedStrings.xml><?xml version="1.0" encoding="utf-8"?>
<sst xmlns="http://schemas.openxmlformats.org/spreadsheetml/2006/main" count="55" uniqueCount="44">
  <si>
    <t>College Budget Management Sheet</t>
  </si>
  <si>
    <t>Student Information</t>
  </si>
  <si>
    <t>Income Sources</t>
  </si>
  <si>
    <t>Income Source</t>
  </si>
  <si>
    <t>Monthly Amount (USD)</t>
  </si>
  <si>
    <t>Semester Total (USD)</t>
  </si>
  <si>
    <t>Annual Total (USD)</t>
  </si>
  <si>
    <t>Scholarship/Fellowship</t>
  </si>
  <si>
    <t>Part-Time Job</t>
  </si>
  <si>
    <t>Family Contribution</t>
  </si>
  <si>
    <t>Grants</t>
  </si>
  <si>
    <t>Student Loans</t>
  </si>
  <si>
    <t>Other Income</t>
  </si>
  <si>
    <t>Total Income</t>
  </si>
  <si>
    <t>Fixed Expenses</t>
  </si>
  <si>
    <t>Expense Type</t>
  </si>
  <si>
    <t>Monthly Cost (USD)</t>
  </si>
  <si>
    <t>Tuition</t>
  </si>
  <si>
    <t>Room &amp; Board</t>
  </si>
  <si>
    <t>Meal Plan</t>
  </si>
  <si>
    <t>Transportation (Parking, Gas)</t>
  </si>
  <si>
    <t>Health Insurance</t>
  </si>
  <si>
    <t>Other Fixed Costs</t>
  </si>
  <si>
    <t>Total Fixed Expenses</t>
  </si>
  <si>
    <t>Variable Expenses</t>
  </si>
  <si>
    <t>Books &amp; Supplies</t>
  </si>
  <si>
    <t>Food (Groceries &amp; Dining Out)</t>
  </si>
  <si>
    <t>Entertainment</t>
  </si>
  <si>
    <t>Personal Care &amp; Clothing</t>
  </si>
  <si>
    <t>Miscellaneous</t>
  </si>
  <si>
    <t>Total Variable Expenses</t>
  </si>
  <si>
    <t>Budget Summary</t>
  </si>
  <si>
    <t>Category</t>
  </si>
  <si>
    <t>Total Expenses</t>
  </si>
  <si>
    <r>
      <t>Net Balance</t>
    </r>
    <r>
      <rPr>
        <sz val="11"/>
        <color theme="1"/>
        <rFont val="Calibri"/>
        <family val="2"/>
        <scheme val="minor"/>
      </rPr>
      <t xml:space="preserve"> (Income - Expenses)</t>
    </r>
  </si>
  <si>
    <t>Analysis Section</t>
  </si>
  <si>
    <r>
      <t>1. Monthly Budget Goal</t>
    </r>
    <r>
      <rPr>
        <sz val="11"/>
        <color theme="1"/>
        <rFont val="Calibri"/>
        <family val="2"/>
        <scheme val="minor"/>
      </rPr>
      <t>: Determine your maximum monthly spend based on income and needs.</t>
    </r>
  </si>
  <si>
    <r>
      <t>2. Track Trends</t>
    </r>
    <r>
      <rPr>
        <sz val="11"/>
        <color theme="1"/>
        <rFont val="Calibri"/>
        <family val="2"/>
        <scheme val="minor"/>
      </rPr>
      <t>: Monitor if any category consistently exceeds the budget.</t>
    </r>
  </si>
  <si>
    <r>
      <t>3. Adjust as Necessary</t>
    </r>
    <r>
      <rPr>
        <sz val="11"/>
        <color theme="1"/>
        <rFont val="Calibri"/>
        <family val="2"/>
        <scheme val="minor"/>
      </rPr>
      <t xml:space="preserve">: If the </t>
    </r>
    <r>
      <rPr>
        <b/>
        <sz val="11"/>
        <color theme="1"/>
        <rFont val="Calibri"/>
        <family val="2"/>
        <scheme val="minor"/>
      </rPr>
      <t>Net Balance</t>
    </r>
    <r>
      <rPr>
        <sz val="11"/>
        <color theme="1"/>
        <rFont val="Calibri"/>
        <family val="2"/>
        <scheme val="minor"/>
      </rPr>
      <t xml:space="preserve"> is negative, look to reduce variable expenses or seek additional income.</t>
    </r>
  </si>
  <si>
    <r>
      <t>4. Emergency Fund</t>
    </r>
    <r>
      <rPr>
        <sz val="11"/>
        <color theme="1"/>
        <rFont val="Calibri"/>
        <family val="2"/>
        <scheme val="minor"/>
      </rPr>
      <t>: Set aside any positive balance toward unexpected costs or emergencies.</t>
    </r>
  </si>
  <si>
    <r>
      <rPr>
        <b/>
        <sz val="11"/>
        <color theme="1"/>
        <rFont val="Calibri"/>
        <family val="2"/>
        <scheme val="minor"/>
      </rPr>
      <t>Student Name</t>
    </r>
    <r>
      <rPr>
        <sz val="11"/>
        <color theme="1"/>
        <rFont val="Calibri"/>
        <family val="2"/>
        <scheme val="minor"/>
      </rPr>
      <t>:</t>
    </r>
  </si>
  <si>
    <r>
      <rPr>
        <b/>
        <sz val="11"/>
        <color theme="1"/>
        <rFont val="Calibri"/>
        <family val="2"/>
        <scheme val="minor"/>
      </rPr>
      <t>Academic Year</t>
    </r>
    <r>
      <rPr>
        <sz val="11"/>
        <color theme="1"/>
        <rFont val="Calibri"/>
        <family val="2"/>
        <scheme val="minor"/>
      </rPr>
      <t>:</t>
    </r>
  </si>
  <si>
    <r>
      <rPr>
        <b/>
        <sz val="11"/>
        <color theme="1"/>
        <rFont val="Calibri"/>
        <family val="2"/>
        <scheme val="minor"/>
      </rPr>
      <t>Semester</t>
    </r>
    <r>
      <rPr>
        <sz val="11"/>
        <color theme="1"/>
        <rFont val="Calibri"/>
        <family val="2"/>
        <scheme val="minor"/>
      </rPr>
      <t>:</t>
    </r>
  </si>
  <si>
    <r>
      <rPr>
        <b/>
        <sz val="11"/>
        <color theme="1"/>
        <rFont val="Calibri"/>
        <family val="2"/>
        <scheme val="minor"/>
      </rPr>
      <t>Prepared By</t>
    </r>
    <r>
      <rPr>
        <sz val="11"/>
        <color theme="1"/>
        <rFont val="Calibri"/>
        <family val="2"/>
        <scheme val="minor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</si>
</sst>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3" fillId="2" borderId="0" xfId="0" applyFont="1" applyFill="1" applyAlignment="1">
      <alignment horizontal="left" vertical="center"/>
    </xf>
    <xf numFmtId="168" fontId="0" fillId="0" borderId="0" xfId="0" applyNumberFormat="1" applyAlignment="1">
      <alignment horizontal="center" vertical="center" wrapText="1"/>
    </xf>
    <xf numFmtId="168" fontId="1" fillId="0" borderId="0" xfId="0" applyNumberFormat="1" applyFont="1" applyAlignment="1">
      <alignment horizontal="center" vertical="center" wrapText="1"/>
    </xf>
    <xf numFmtId="168" fontId="4" fillId="0" borderId="0" xfId="0" applyNumberFormat="1" applyFont="1" applyAlignment="1">
      <alignment horizontal="center" vertical="center" wrapText="1"/>
    </xf>
    <xf numFmtId="168" fontId="5" fillId="0" borderId="0" xfId="0" applyNumberFormat="1" applyFont="1" applyAlignment="1">
      <alignment horizontal="center" vertical="center" wrapText="1"/>
    </xf>
    <xf numFmtId="0" fontId="6" fillId="0" borderId="0" xfId="0" applyFont="1"/>
  </cellXfs>
  <cellStyles count="1">
    <cellStyle name="Normal" xfId="0" builtinId="0"/>
  </cellStyles>
  <dxfs count="23">
    <dxf>
      <font>
        <color rgb="FFC00000"/>
      </font>
    </dxf>
    <dxf>
      <font>
        <color rgb="FFC00000"/>
      </font>
    </dxf>
    <dxf>
      <font>
        <strike val="0"/>
        <outline val="0"/>
        <shadow val="0"/>
        <u val="none"/>
        <vertAlign val="baseline"/>
        <sz val="12"/>
        <color theme="9" tint="-0.249977111117893"/>
        <name val="Calibri"/>
        <scheme val="minor"/>
      </font>
      <numFmt numFmtId="168" formatCode="&quot;$&quot;#,##0.00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9" tint="-0.249977111117893"/>
        <name val="Calibri"/>
        <scheme val="minor"/>
      </font>
      <numFmt numFmtId="168" formatCode="&quot;$&quot;#,##0.00"/>
      <alignment horizontal="center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9" tint="-0.249977111117893"/>
        <name val="Calibri"/>
        <scheme val="minor"/>
      </font>
      <numFmt numFmtId="168" formatCode="&quot;$&quot;#,##0.00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9" tint="-0.249977111117893"/>
        <name val="Calibri"/>
        <scheme val="minor"/>
      </font>
      <numFmt numFmtId="168" formatCode="&quot;$&quot;#,##0.00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9" tint="-0.249977111117893"/>
        <name val="Calibri"/>
        <scheme val="minor"/>
      </font>
      <numFmt numFmtId="168" formatCode="&quot;$&quot;#,##0.00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9" tint="-0.249977111117893"/>
        <name val="Calibri"/>
        <scheme val="minor"/>
      </font>
      <numFmt numFmtId="168" formatCode="&quot;$&quot;#,##0.00"/>
      <alignment horizontal="center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E18" totalsRowShown="0" headerRowDxfId="21" dataDxfId="22">
  <autoFilter ref="B11:E18"/>
  <tableColumns count="4">
    <tableColumn id="1" name="Income Source" dataDxfId="14"/>
    <tableColumn id="2" name="Monthly Amount (USD)" dataDxfId="10"/>
    <tableColumn id="3" name="Semester Total (USD)" dataDxfId="9"/>
    <tableColumn id="4" name="Annual Total (USD)" dataDxfId="8"/>
  </tableColumns>
  <tableStyleInfo name="TableStyleLight1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2:E29" totalsRowShown="0" headerRowDxfId="18" dataDxfId="19">
  <autoFilter ref="B22:E29"/>
  <tableColumns count="4">
    <tableColumn id="1" name="Expense Type" dataDxfId="20"/>
    <tableColumn id="2" name="Monthly Cost (USD)" dataDxfId="7"/>
    <tableColumn id="3" name="Semester Total (USD)" dataDxfId="6">
      <calculatedColumnFormula>C23*5</calculatedColumnFormula>
    </tableColumn>
    <tableColumn id="4" name="Annual Total (USD)" dataDxfId="5">
      <calculatedColumnFormula>C23*10</calculatedColumnFormula>
    </tableColumn>
  </tableColumns>
  <tableStyleInfo name="TableStyleLight19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3:E39" totalsRowShown="0" headerRowDxfId="16" dataDxfId="17">
  <autoFilter ref="B33:E39"/>
  <tableColumns count="4">
    <tableColumn id="1" name="Expense Type" dataDxfId="13"/>
    <tableColumn id="2" name="Monthly Cost (USD)" dataDxfId="4"/>
    <tableColumn id="3" name="Semester Total (USD)" dataDxfId="3">
      <calculatedColumnFormula>C34*5</calculatedColumnFormula>
    </tableColumn>
    <tableColumn id="4" name="Annual Total (USD)" dataDxfId="2">
      <calculatedColumnFormula>C34*10</calculatedColumnFormula>
    </tableColumn>
  </tableColumns>
  <tableStyleInfo name="TableStyleLight19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3:D48" totalsRowShown="0">
  <autoFilter ref="B43:D48"/>
  <tableColumns count="3">
    <tableColumn id="1" name="Category" dataDxfId="15"/>
    <tableColumn id="2" name="Semester Total (USD)" dataDxfId="12">
      <calculatedColumnFormula>C18</calculatedColumnFormula>
    </tableColumn>
    <tableColumn id="3" name="Annual Total (USD)" dataDxfId="11">
      <calculatedColumnFormula>E18</calculatedColumnFormula>
    </tableColumn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55"/>
  <sheetViews>
    <sheetView showGridLines="0" tabSelected="1" workbookViewId="0">
      <selection activeCell="E46" sqref="E46"/>
    </sheetView>
  </sheetViews>
  <sheetFormatPr defaultRowHeight="15" x14ac:dyDescent="0.25"/>
  <cols>
    <col min="1" max="1" width="5.42578125" customWidth="1"/>
    <col min="2" max="5" width="38.7109375" customWidth="1"/>
  </cols>
  <sheetData>
    <row r="2" spans="2:5" ht="31.5" x14ac:dyDescent="0.25">
      <c r="B2" s="12" t="s">
        <v>0</v>
      </c>
      <c r="C2" s="12"/>
      <c r="D2" s="12"/>
      <c r="E2" s="12"/>
    </row>
    <row r="4" spans="2:5" ht="15.75" x14ac:dyDescent="0.25">
      <c r="B4" s="1" t="s">
        <v>1</v>
      </c>
    </row>
    <row r="6" spans="2:5" ht="24" customHeight="1" x14ac:dyDescent="0.25">
      <c r="B6" t="s">
        <v>40</v>
      </c>
      <c r="C6" s="10"/>
      <c r="D6" s="9" t="s">
        <v>42</v>
      </c>
      <c r="E6" s="10"/>
    </row>
    <row r="7" spans="2:5" ht="24" customHeight="1" x14ac:dyDescent="0.25">
      <c r="B7" t="s">
        <v>41</v>
      </c>
      <c r="C7" s="11"/>
      <c r="D7" s="9" t="s">
        <v>43</v>
      </c>
      <c r="E7" s="11"/>
    </row>
    <row r="9" spans="2:5" s="17" customFormat="1" ht="24.95" customHeight="1" x14ac:dyDescent="0.25">
      <c r="B9" s="1" t="s">
        <v>2</v>
      </c>
    </row>
    <row r="11" spans="2:5" ht="35.1" customHeight="1" x14ac:dyDescent="0.25">
      <c r="B11" s="4" t="s">
        <v>3</v>
      </c>
      <c r="C11" s="2" t="s">
        <v>4</v>
      </c>
      <c r="D11" s="2" t="s">
        <v>5</v>
      </c>
      <c r="E11" s="2" t="s">
        <v>6</v>
      </c>
    </row>
    <row r="12" spans="2:5" ht="35.1" customHeight="1" x14ac:dyDescent="0.25">
      <c r="B12" s="3" t="s">
        <v>7</v>
      </c>
      <c r="C12" s="13">
        <v>200</v>
      </c>
      <c r="D12" s="15">
        <f>C12*5</f>
        <v>1000</v>
      </c>
      <c r="E12" s="15">
        <f>C12*10</f>
        <v>2000</v>
      </c>
    </row>
    <row r="13" spans="2:5" ht="35.1" customHeight="1" x14ac:dyDescent="0.25">
      <c r="B13" s="3" t="s">
        <v>8</v>
      </c>
      <c r="C13" s="13">
        <v>200</v>
      </c>
      <c r="D13" s="15">
        <f t="shared" ref="D13:D17" si="0">C13*5</f>
        <v>1000</v>
      </c>
      <c r="E13" s="15">
        <f t="shared" ref="E13:E17" si="1">C13*10</f>
        <v>2000</v>
      </c>
    </row>
    <row r="14" spans="2:5" ht="35.1" customHeight="1" x14ac:dyDescent="0.25">
      <c r="B14" s="3" t="s">
        <v>9</v>
      </c>
      <c r="C14" s="13">
        <v>2000</v>
      </c>
      <c r="D14" s="15">
        <f t="shared" si="0"/>
        <v>10000</v>
      </c>
      <c r="E14" s="15">
        <f t="shared" si="1"/>
        <v>20000</v>
      </c>
    </row>
    <row r="15" spans="2:5" ht="35.1" customHeight="1" x14ac:dyDescent="0.25">
      <c r="B15" s="3" t="s">
        <v>10</v>
      </c>
      <c r="C15" s="13"/>
      <c r="D15" s="15">
        <f t="shared" si="0"/>
        <v>0</v>
      </c>
      <c r="E15" s="15">
        <f t="shared" si="1"/>
        <v>0</v>
      </c>
    </row>
    <row r="16" spans="2:5" ht="35.1" customHeight="1" x14ac:dyDescent="0.25">
      <c r="B16" s="3" t="s">
        <v>11</v>
      </c>
      <c r="C16" s="13"/>
      <c r="D16" s="15">
        <f t="shared" si="0"/>
        <v>0</v>
      </c>
      <c r="E16" s="15">
        <f t="shared" si="1"/>
        <v>0</v>
      </c>
    </row>
    <row r="17" spans="2:5" ht="35.1" customHeight="1" x14ac:dyDescent="0.25">
      <c r="B17" s="3" t="s">
        <v>12</v>
      </c>
      <c r="C17" s="13"/>
      <c r="D17" s="15">
        <f t="shared" si="0"/>
        <v>0</v>
      </c>
      <c r="E17" s="15">
        <f t="shared" si="1"/>
        <v>0</v>
      </c>
    </row>
    <row r="18" spans="2:5" ht="35.1" customHeight="1" x14ac:dyDescent="0.25">
      <c r="B18" s="4" t="s">
        <v>13</v>
      </c>
      <c r="C18" s="14">
        <f>SUM(C12:C17)</f>
        <v>2400</v>
      </c>
      <c r="D18" s="16">
        <f>SUM(D12:D17)</f>
        <v>12000</v>
      </c>
      <c r="E18" s="16">
        <f>SUM(E12:E17)</f>
        <v>24000</v>
      </c>
    </row>
    <row r="20" spans="2:5" s="17" customFormat="1" ht="24.95" customHeight="1" x14ac:dyDescent="0.25">
      <c r="B20" s="1" t="s">
        <v>14</v>
      </c>
    </row>
    <row r="22" spans="2:5" ht="35.1" customHeight="1" x14ac:dyDescent="0.25">
      <c r="B22" s="7" t="s">
        <v>15</v>
      </c>
      <c r="C22" s="2" t="s">
        <v>16</v>
      </c>
      <c r="D22" s="2" t="s">
        <v>5</v>
      </c>
      <c r="E22" s="2" t="s">
        <v>6</v>
      </c>
    </row>
    <row r="23" spans="2:5" ht="35.1" customHeight="1" x14ac:dyDescent="0.25">
      <c r="B23" s="8" t="s">
        <v>17</v>
      </c>
      <c r="C23" s="13">
        <v>1200</v>
      </c>
      <c r="D23" s="15">
        <f t="shared" ref="D23:D28" si="2">C23*5</f>
        <v>6000</v>
      </c>
      <c r="E23" s="15">
        <f t="shared" ref="E23:E28" si="3">C23*10</f>
        <v>12000</v>
      </c>
    </row>
    <row r="24" spans="2:5" ht="35.1" customHeight="1" x14ac:dyDescent="0.25">
      <c r="B24" s="8" t="s">
        <v>18</v>
      </c>
      <c r="C24" s="13">
        <v>500</v>
      </c>
      <c r="D24" s="15">
        <f t="shared" si="2"/>
        <v>2500</v>
      </c>
      <c r="E24" s="15">
        <f t="shared" si="3"/>
        <v>5000</v>
      </c>
    </row>
    <row r="25" spans="2:5" ht="35.1" customHeight="1" x14ac:dyDescent="0.25">
      <c r="B25" s="8" t="s">
        <v>19</v>
      </c>
      <c r="C25" s="13">
        <v>200</v>
      </c>
      <c r="D25" s="15">
        <f t="shared" si="2"/>
        <v>1000</v>
      </c>
      <c r="E25" s="15">
        <f t="shared" si="3"/>
        <v>2000</v>
      </c>
    </row>
    <row r="26" spans="2:5" ht="35.1" customHeight="1" x14ac:dyDescent="0.25">
      <c r="B26" s="8" t="s">
        <v>20</v>
      </c>
      <c r="C26" s="13">
        <v>100</v>
      </c>
      <c r="D26" s="15">
        <f t="shared" si="2"/>
        <v>500</v>
      </c>
      <c r="E26" s="15">
        <f t="shared" si="3"/>
        <v>1000</v>
      </c>
    </row>
    <row r="27" spans="2:5" ht="35.1" customHeight="1" x14ac:dyDescent="0.25">
      <c r="B27" s="8" t="s">
        <v>21</v>
      </c>
      <c r="C27" s="13"/>
      <c r="D27" s="15">
        <f t="shared" si="2"/>
        <v>0</v>
      </c>
      <c r="E27" s="15">
        <f t="shared" si="3"/>
        <v>0</v>
      </c>
    </row>
    <row r="28" spans="2:5" ht="35.1" customHeight="1" x14ac:dyDescent="0.25">
      <c r="B28" s="8" t="s">
        <v>22</v>
      </c>
      <c r="C28" s="13"/>
      <c r="D28" s="15">
        <f t="shared" si="2"/>
        <v>0</v>
      </c>
      <c r="E28" s="15">
        <f t="shared" si="3"/>
        <v>0</v>
      </c>
    </row>
    <row r="29" spans="2:5" ht="35.1" customHeight="1" x14ac:dyDescent="0.25">
      <c r="B29" s="7" t="s">
        <v>23</v>
      </c>
      <c r="C29" s="14">
        <f>SUM(C23:C28)</f>
        <v>2000</v>
      </c>
      <c r="D29" s="16">
        <f>SUM(D23:D28)</f>
        <v>10000</v>
      </c>
      <c r="E29" s="16">
        <f>SUM(E23:E28)</f>
        <v>20000</v>
      </c>
    </row>
    <row r="30" spans="2:5" x14ac:dyDescent="0.25">
      <c r="B30" s="4"/>
      <c r="C30" s="3"/>
      <c r="D30" s="4"/>
      <c r="E30" s="4"/>
    </row>
    <row r="31" spans="2:5" s="17" customFormat="1" ht="24.95" customHeight="1" x14ac:dyDescent="0.25">
      <c r="B31" s="1" t="s">
        <v>24</v>
      </c>
    </row>
    <row r="33" spans="2:5" ht="35.1" customHeight="1" x14ac:dyDescent="0.25">
      <c r="B33" s="7" t="s">
        <v>15</v>
      </c>
      <c r="C33" s="2" t="s">
        <v>16</v>
      </c>
      <c r="D33" s="2" t="s">
        <v>5</v>
      </c>
      <c r="E33" s="2" t="s">
        <v>6</v>
      </c>
    </row>
    <row r="34" spans="2:5" ht="35.1" customHeight="1" x14ac:dyDescent="0.25">
      <c r="B34" s="3" t="s">
        <v>25</v>
      </c>
      <c r="C34" s="13">
        <v>300</v>
      </c>
      <c r="D34" s="15">
        <f t="shared" ref="D34:D38" si="4">C34*5</f>
        <v>1500</v>
      </c>
      <c r="E34" s="15">
        <f t="shared" ref="E34:E38" si="5">C34*10</f>
        <v>3000</v>
      </c>
    </row>
    <row r="35" spans="2:5" ht="35.1" customHeight="1" x14ac:dyDescent="0.25">
      <c r="B35" s="3" t="s">
        <v>26</v>
      </c>
      <c r="C35" s="13">
        <v>500</v>
      </c>
      <c r="D35" s="15">
        <f t="shared" si="4"/>
        <v>2500</v>
      </c>
      <c r="E35" s="15">
        <f t="shared" si="5"/>
        <v>5000</v>
      </c>
    </row>
    <row r="36" spans="2:5" ht="35.1" customHeight="1" x14ac:dyDescent="0.25">
      <c r="B36" s="3" t="s">
        <v>27</v>
      </c>
      <c r="C36" s="13"/>
      <c r="D36" s="15">
        <f t="shared" si="4"/>
        <v>0</v>
      </c>
      <c r="E36" s="15">
        <f t="shared" si="5"/>
        <v>0</v>
      </c>
    </row>
    <row r="37" spans="2:5" ht="35.1" customHeight="1" x14ac:dyDescent="0.25">
      <c r="B37" s="3" t="s">
        <v>28</v>
      </c>
      <c r="C37" s="13"/>
      <c r="D37" s="15">
        <f t="shared" si="4"/>
        <v>0</v>
      </c>
      <c r="E37" s="15">
        <f t="shared" si="5"/>
        <v>0</v>
      </c>
    </row>
    <row r="38" spans="2:5" ht="35.1" customHeight="1" x14ac:dyDescent="0.25">
      <c r="B38" s="3" t="s">
        <v>29</v>
      </c>
      <c r="C38" s="13"/>
      <c r="D38" s="15">
        <f t="shared" si="4"/>
        <v>0</v>
      </c>
      <c r="E38" s="15">
        <f t="shared" si="5"/>
        <v>0</v>
      </c>
    </row>
    <row r="39" spans="2:5" ht="35.1" customHeight="1" x14ac:dyDescent="0.25">
      <c r="B39" s="4" t="s">
        <v>30</v>
      </c>
      <c r="C39" s="14">
        <f>SUM(C34:C38)</f>
        <v>800</v>
      </c>
      <c r="D39" s="16">
        <f>SUM(D34:D38)</f>
        <v>4000</v>
      </c>
      <c r="E39" s="16">
        <f>SUM(E34:E38)</f>
        <v>8000</v>
      </c>
    </row>
    <row r="41" spans="2:5" s="17" customFormat="1" ht="24.95" customHeight="1" x14ac:dyDescent="0.25">
      <c r="B41" s="1" t="s">
        <v>31</v>
      </c>
    </row>
    <row r="43" spans="2:5" ht="35.1" customHeight="1" x14ac:dyDescent="0.25">
      <c r="B43" s="7" t="s">
        <v>32</v>
      </c>
      <c r="C43" s="2" t="s">
        <v>5</v>
      </c>
      <c r="D43" s="2" t="s">
        <v>6</v>
      </c>
    </row>
    <row r="44" spans="2:5" ht="35.1" customHeight="1" x14ac:dyDescent="0.25">
      <c r="B44" s="4" t="s">
        <v>13</v>
      </c>
      <c r="C44" s="14">
        <f>D18</f>
        <v>12000</v>
      </c>
      <c r="D44" s="14">
        <f>E18</f>
        <v>24000</v>
      </c>
    </row>
    <row r="45" spans="2:5" ht="35.1" customHeight="1" x14ac:dyDescent="0.25">
      <c r="B45" s="4" t="s">
        <v>23</v>
      </c>
      <c r="C45" s="14">
        <f>D29</f>
        <v>10000</v>
      </c>
      <c r="D45" s="14">
        <f>E29</f>
        <v>20000</v>
      </c>
    </row>
    <row r="46" spans="2:5" ht="35.1" customHeight="1" x14ac:dyDescent="0.25">
      <c r="B46" s="4" t="s">
        <v>30</v>
      </c>
      <c r="C46" s="14">
        <f>D39</f>
        <v>4000</v>
      </c>
      <c r="D46" s="14">
        <f>E39</f>
        <v>8000</v>
      </c>
    </row>
    <row r="47" spans="2:5" ht="35.1" customHeight="1" x14ac:dyDescent="0.25">
      <c r="B47" s="4" t="s">
        <v>33</v>
      </c>
      <c r="C47" s="14">
        <f>SUM(C44:C46)</f>
        <v>26000</v>
      </c>
      <c r="D47" s="14">
        <f>SUM(D44:D46)</f>
        <v>52000</v>
      </c>
    </row>
    <row r="48" spans="2:5" ht="35.1" customHeight="1" x14ac:dyDescent="0.25">
      <c r="B48" s="4" t="s">
        <v>34</v>
      </c>
      <c r="C48" s="14">
        <f>C44-C47</f>
        <v>-14000</v>
      </c>
      <c r="D48" s="14">
        <f>D44-D47</f>
        <v>-28000</v>
      </c>
    </row>
    <row r="50" spans="2:2" s="17" customFormat="1" ht="24.95" customHeight="1" x14ac:dyDescent="0.25">
      <c r="B50" s="1" t="s">
        <v>35</v>
      </c>
    </row>
    <row r="51" spans="2:2" x14ac:dyDescent="0.25">
      <c r="B51" s="5"/>
    </row>
    <row r="52" spans="2:2" x14ac:dyDescent="0.25">
      <c r="B52" s="6" t="s">
        <v>36</v>
      </c>
    </row>
    <row r="53" spans="2:2" x14ac:dyDescent="0.25">
      <c r="B53" s="6" t="s">
        <v>37</v>
      </c>
    </row>
    <row r="54" spans="2:2" x14ac:dyDescent="0.25">
      <c r="B54" s="6" t="s">
        <v>38</v>
      </c>
    </row>
    <row r="55" spans="2:2" x14ac:dyDescent="0.25">
      <c r="B55" s="6" t="s">
        <v>39</v>
      </c>
    </row>
  </sheetData>
  <mergeCells count="1">
    <mergeCell ref="B2:E2"/>
  </mergeCells>
  <conditionalFormatting sqref="C48">
    <cfRule type="cellIs" dxfId="1" priority="2" operator="lessThan">
      <formula>0</formula>
    </cfRule>
  </conditionalFormatting>
  <conditionalFormatting sqref="D48">
    <cfRule type="cellIs" dxfId="0" priority="1" operator="lessThan">
      <formula>0</formula>
    </cfRule>
  </conditionalFormatting>
  <dataValidations count="7">
    <dataValidation allowBlank="1" showInputMessage="1" showErrorMessage="1" prompt="Monthly Amount USD_x000a_" sqref="C45"/>
    <dataValidation allowBlank="1" showInputMessage="1" showErrorMessage="1" prompt="Semester Total USD" sqref="D45"/>
    <dataValidation allowBlank="1" showInputMessage="1" showErrorMessage="1" prompt="Income Section: Fill in all sources of monthly income and see semester/annual totals automatically calculated." sqref="B9"/>
    <dataValidation allowBlank="1" showInputMessage="1" showErrorMessage="1" prompt="Fixed Expenses: Enter monthly estimates for each type of expense; totals for the semester and year will calculate automatically." sqref="B20"/>
    <dataValidation allowBlank="1" showInputMessage="1" showErrorMessage="1" prompt="Variable Expenses: Enter monthly estimates for each type of expense; totals for the semester and year will calculate automatically." sqref="B31"/>
    <dataValidation allowBlank="1" showInputMessage="1" showErrorMessage="1" prompt="Budget Summary: Shows overall financial health, with Net Balance indicating whether income covers expenses." sqref="B41"/>
    <dataValidation allowBlank="1" showInputMessage="1" showErrorMessage="1" prompt="Analysis Section: Adjust budget goals as needed and track spending habits to stay within your means." sqref="B50"/>
  </dataValidations>
  <pageMargins left="0.25" right="0.25" top="0.75" bottom="0.75" header="0.3" footer="0.3"/>
  <pageSetup scale="63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Management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2024-11-01T12:46:40Z</cp:lastPrinted>
  <dcterms:created xsi:type="dcterms:W3CDTF">2024-11-01T12:25:44Z</dcterms:created>
  <dcterms:modified xsi:type="dcterms:W3CDTF">2024-11-01T12:47:29Z</dcterms:modified>
</cp:coreProperties>
</file>