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Budge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1" i="1" l="1"/>
  <c r="C71" i="1"/>
  <c r="E67" i="1"/>
  <c r="E68" i="1"/>
  <c r="E69" i="1"/>
  <c r="E70" i="1"/>
  <c r="E66" i="1"/>
  <c r="E71" i="1"/>
  <c r="D61" i="1"/>
  <c r="C61" i="1"/>
  <c r="E57" i="1"/>
  <c r="E58" i="1"/>
  <c r="E59" i="1"/>
  <c r="E60" i="1"/>
  <c r="E56" i="1"/>
  <c r="D51" i="1"/>
  <c r="C51" i="1"/>
  <c r="E49" i="1"/>
  <c r="E50" i="1"/>
  <c r="E48" i="1"/>
  <c r="D43" i="1"/>
  <c r="C43" i="1"/>
  <c r="E38" i="1"/>
  <c r="E39" i="1"/>
  <c r="E40" i="1"/>
  <c r="E41" i="1"/>
  <c r="E42" i="1"/>
  <c r="E37" i="1"/>
  <c r="D32" i="1"/>
  <c r="C32" i="1"/>
  <c r="F32" i="1"/>
  <c r="E32" i="1"/>
  <c r="G32" i="1" s="1"/>
  <c r="G29" i="1"/>
  <c r="G30" i="1"/>
  <c r="G31" i="1"/>
  <c r="G28" i="1"/>
  <c r="D23" i="1"/>
  <c r="C23" i="1"/>
  <c r="E20" i="1"/>
  <c r="E21" i="1"/>
  <c r="E22" i="1"/>
  <c r="E19" i="1"/>
  <c r="E12" i="1"/>
  <c r="E13" i="1"/>
  <c r="E14" i="1"/>
  <c r="E11" i="1"/>
  <c r="E61" i="1" l="1"/>
  <c r="E51" i="1"/>
  <c r="E43" i="1"/>
  <c r="E23" i="1"/>
</calcChain>
</file>

<file path=xl/sharedStrings.xml><?xml version="1.0" encoding="utf-8"?>
<sst xmlns="http://schemas.openxmlformats.org/spreadsheetml/2006/main" count="193" uniqueCount="117">
  <si>
    <t>Flexible Manufacturer Budget Sheet</t>
  </si>
  <si>
    <r>
      <t>Company Name:</t>
    </r>
    <r>
      <rPr>
        <sz val="11"/>
        <color theme="1"/>
        <rFont val="Calibri"/>
        <family val="2"/>
        <scheme val="minor"/>
      </rPr>
      <t xml:space="preserve"> [Your Company Name]</t>
    </r>
  </si>
  <si>
    <r>
      <t>Prepared By:</t>
    </r>
    <r>
      <rPr>
        <sz val="11"/>
        <color theme="1"/>
        <rFont val="Calibri"/>
        <family val="2"/>
        <scheme val="minor"/>
      </rPr>
      <t xml:space="preserve"> [Your Name]</t>
    </r>
  </si>
  <si>
    <r>
      <t>Date:</t>
    </r>
    <r>
      <rPr>
        <sz val="11"/>
        <color theme="1"/>
        <rFont val="Calibri"/>
        <family val="2"/>
        <scheme val="minor"/>
      </rPr>
      <t xml:space="preserve"> [MM/DD/YYYY]</t>
    </r>
  </si>
  <si>
    <r>
      <t>Budget Period:</t>
    </r>
    <r>
      <rPr>
        <sz val="11"/>
        <color theme="1"/>
        <rFont val="Calibri"/>
        <family val="2"/>
        <scheme val="minor"/>
      </rPr>
      <t xml:space="preserve"> [Start Date] - [End Date]</t>
    </r>
  </si>
  <si>
    <t>Category</t>
  </si>
  <si>
    <t>Budgeted Amount ($)</t>
  </si>
  <si>
    <t>Actual Amount ($)</t>
  </si>
  <si>
    <t>Variance ($)</t>
  </si>
  <si>
    <t>Notes</t>
  </si>
  <si>
    <t>Total Revenue</t>
  </si>
  <si>
    <t>[Expected vs. Actual Sales]</t>
  </si>
  <si>
    <t>Total Expenses</t>
  </si>
  <si>
    <t>[Production, Labor, Overheads]</t>
  </si>
  <si>
    <t>Net Income</t>
  </si>
  <si>
    <t>[Total Revenue - Total Expenses]</t>
  </si>
  <si>
    <t>Contingency Fund</t>
  </si>
  <si>
    <t>[For unexpected expenses]</t>
  </si>
  <si>
    <t>Material</t>
  </si>
  <si>
    <t>Budgeted Cost ($)</t>
  </si>
  <si>
    <t>Actual Cost ($)</t>
  </si>
  <si>
    <t>Quantity Needed</t>
  </si>
  <si>
    <t>Supplier</t>
  </si>
  <si>
    <t>Raw Material A</t>
  </si>
  <si>
    <t>[XX Units]</t>
  </si>
  <si>
    <t>[Supplier Name]</t>
  </si>
  <si>
    <t>Raw Material B</t>
  </si>
  <si>
    <t>Packaging Materials</t>
  </si>
  <si>
    <t>Other Materials</t>
  </si>
  <si>
    <t>Total Direct Material</t>
  </si>
  <si>
    <t>Labor Category</t>
  </si>
  <si>
    <t>Budgeted Hours</t>
  </si>
  <si>
    <t>Actual Hours</t>
  </si>
  <si>
    <t>Production Staff</t>
  </si>
  <si>
    <t>[Hourly Wages, Overtime]</t>
  </si>
  <si>
    <t>Quality Control Staff</t>
  </si>
  <si>
    <t>Maintenance Staff</t>
  </si>
  <si>
    <t>Administrative Staff</t>
  </si>
  <si>
    <t>[Salaries]</t>
  </si>
  <si>
    <t>Total Direct Labor</t>
  </si>
  <si>
    <t>Overhead Category</t>
  </si>
  <si>
    <t>Facility Rent/Lease</t>
  </si>
  <si>
    <t>[Monthly Lease Payments]</t>
  </si>
  <si>
    <t>Utilities (Electricity, Water, Gas)</t>
  </si>
  <si>
    <t>[Energy Consumption]</t>
  </si>
  <si>
    <t>Equipment Depreciation</t>
  </si>
  <si>
    <t>[Depreciation Schedule]</t>
  </si>
  <si>
    <t>Insurance</t>
  </si>
  <si>
    <t>[Coverage for Facility/Equipment]</t>
  </si>
  <si>
    <t>Maintenance &amp; Repairs</t>
  </si>
  <si>
    <t>[Routine/Unscheduled Maintenance]</t>
  </si>
  <si>
    <t>Other Overheads</t>
  </si>
  <si>
    <t>Total Overhead Costs</t>
  </si>
  <si>
    <t>Production Batch</t>
  </si>
  <si>
    <t>Production Quantity</t>
  </si>
  <si>
    <t>Batch 1</t>
  </si>
  <si>
    <t>[Batch Description/Details]</t>
  </si>
  <si>
    <t>Batch 2</t>
  </si>
  <si>
    <t>Batch 3</t>
  </si>
  <si>
    <t>Total Production Costs</t>
  </si>
  <si>
    <t>Cost Category</t>
  </si>
  <si>
    <t>Raw Material Costs</t>
  </si>
  <si>
    <t>[Dependent on production volume]</t>
  </si>
  <si>
    <t>Labor Costs</t>
  </si>
  <si>
    <t>[Based on hours worked]</t>
  </si>
  <si>
    <t>Energy Consumption</t>
  </si>
  <si>
    <t>[Electricity, Gas, Water]</t>
  </si>
  <si>
    <t>Shipping &amp; Logistics</t>
  </si>
  <si>
    <t>[Cost of transporting goods]</t>
  </si>
  <si>
    <t>Other Variable Costs</t>
  </si>
  <si>
    <t>Total Variable Costs</t>
  </si>
  <si>
    <t>Salaries</t>
  </si>
  <si>
    <t>[Fixed Staff Salaries]</t>
  </si>
  <si>
    <t>Lease/Rent</t>
  </si>
  <si>
    <t>[Facility Rent/Lease]</t>
  </si>
  <si>
    <t>Equipment Lease</t>
  </si>
  <si>
    <t>[Leased Equipment]</t>
  </si>
  <si>
    <t>Depreciation</t>
  </si>
  <si>
    <t>[Depreciation of Assets]</t>
  </si>
  <si>
    <t>Other Fixed Costs</t>
  </si>
  <si>
    <t>Total Fixed Costs</t>
  </si>
  <si>
    <t>Milestone</t>
  </si>
  <si>
    <t>Start Date</t>
  </si>
  <si>
    <t>End Date</t>
  </si>
  <si>
    <t>Duration (Days)</t>
  </si>
  <si>
    <t>Responsible Party</t>
  </si>
  <si>
    <t>Project Planning</t>
  </si>
  <si>
    <t>[MM/DD/YYYY]</t>
  </si>
  <si>
    <t>[XX Days]</t>
  </si>
  <si>
    <t>[Name/Department]</t>
  </si>
  <si>
    <t>[Details]</t>
  </si>
  <si>
    <t>Material Procurement</t>
  </si>
  <si>
    <t>Production Phase 1</t>
  </si>
  <si>
    <t>Quality Control</t>
  </si>
  <si>
    <t>Final Assembly</t>
  </si>
  <si>
    <t>Testing &amp; Inspection</t>
  </si>
  <si>
    <t>Shipment/Distribution</t>
  </si>
  <si>
    <r>
      <t>Budget Reallocation:</t>
    </r>
    <r>
      <rPr>
        <sz val="11"/>
        <color theme="1"/>
        <rFont val="Calibri"/>
        <family val="2"/>
        <scheme val="minor"/>
      </rPr>
      <t xml:space="preserve"> Specify conditions under which budget reallocation can occur (e.g., increased production demand, unforeseen expenses).</t>
    </r>
  </si>
  <si>
    <r>
      <t>Contingency Planning:</t>
    </r>
    <r>
      <rPr>
        <sz val="11"/>
        <color theme="1"/>
        <rFont val="Calibri"/>
        <family val="2"/>
        <scheme val="minor"/>
      </rPr>
      <t xml:space="preserve"> Outline contingency plans for addressing budget overruns or unexpected costs.</t>
    </r>
  </si>
  <si>
    <r>
      <t>Approval Process:</t>
    </r>
    <r>
      <rPr>
        <sz val="11"/>
        <color theme="1"/>
        <rFont val="Calibri"/>
        <family val="2"/>
        <scheme val="minor"/>
      </rPr>
      <t xml:space="preserve"> Detail the approval process for budget adjustments and reallocation.</t>
    </r>
  </si>
  <si>
    <t>Reviewer</t>
  </si>
  <si>
    <t>Title/Position</t>
  </si>
  <si>
    <t>Date</t>
  </si>
  <si>
    <t>Signature</t>
  </si>
  <si>
    <t>[Name]</t>
  </si>
  <si>
    <t>[Title]</t>
  </si>
  <si>
    <t>[Signature]</t>
  </si>
  <si>
    <t>Summary Overview</t>
  </si>
  <si>
    <t>Direct Material Costs</t>
  </si>
  <si>
    <t>Direct Labor Costs</t>
  </si>
  <si>
    <t xml:space="preserve"> Overhead Costs</t>
  </si>
  <si>
    <t>Production Costs</t>
  </si>
  <si>
    <t>Variable Costs</t>
  </si>
  <si>
    <t>Fixed Costs</t>
  </si>
  <si>
    <t>Production Timeline</t>
  </si>
  <si>
    <t>Budget Adjustment Flexibility</t>
  </si>
  <si>
    <t>Review and Approval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</si>
</sst>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vertical="center"/>
    </xf>
    <xf numFmtId="44" fontId="0" fillId="0" borderId="0" xfId="1" applyFont="1" applyAlignment="1">
      <alignment horizontal="left" vertical="center" wrapText="1"/>
    </xf>
    <xf numFmtId="44" fontId="0" fillId="0" borderId="0" xfId="0" applyNumberFormat="1" applyAlignment="1">
      <alignment horizontal="left" vertical="center" wrapText="1"/>
    </xf>
    <xf numFmtId="2" fontId="0" fillId="0" borderId="0" xfId="0" applyNumberFormat="1" applyAlignment="1">
      <alignment horizontal="left" vertical="center" wrapText="1"/>
    </xf>
    <xf numFmtId="0" fontId="4" fillId="2" borderId="0" xfId="0" applyFont="1" applyFill="1" applyAlignment="1">
      <alignment horizontal="left"/>
    </xf>
  </cellXfs>
  <cellStyles count="2">
    <cellStyle name="Currency" xfId="1" builtinId="4"/>
    <cellStyle name="Normal" xfId="0" builtinId="0"/>
  </cellStyles>
  <dxfs count="61"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2" formatCode="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2" formatCode="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F14" totalsRowShown="0" headerRowDxfId="55" dataDxfId="56">
  <autoFilter ref="B10:F14"/>
  <tableColumns count="5">
    <tableColumn id="1" name="Category" dataDxfId="60"/>
    <tableColumn id="2" name="Budgeted Amount ($)" dataDxfId="59"/>
    <tableColumn id="3" name="Actual Amount ($)" dataDxfId="58"/>
    <tableColumn id="4" name="Variance ($)" dataDxfId="10">
      <calculatedColumnFormula>IF(C11&gt;D11,C11-D11,D11-C11)</calculatedColumnFormula>
    </tableColumn>
    <tableColumn id="5" name="Notes" dataDxfId="57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8:G23" totalsRowShown="0" headerRowDxfId="48" dataDxfId="49">
  <autoFilter ref="B18:G23"/>
  <tableColumns count="6">
    <tableColumn id="1" name="Material" dataDxfId="54"/>
    <tableColumn id="2" name="Budgeted Cost ($)" dataDxfId="53"/>
    <tableColumn id="3" name="Actual Cost ($)" dataDxfId="52"/>
    <tableColumn id="4" name="Variance ($)" dataDxfId="9">
      <calculatedColumnFormula>IF(C19&gt;D19,C19-D19,D19-C19)</calculatedColumnFormula>
    </tableColumn>
    <tableColumn id="5" name="Quantity Needed" dataDxfId="51"/>
    <tableColumn id="6" name="Supplier" dataDxfId="50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7:H32" totalsRowShown="0" headerRowDxfId="44" dataDxfId="45">
  <autoFilter ref="B27:H32"/>
  <tableColumns count="7">
    <tableColumn id="1" name="Labor Category" dataDxfId="8"/>
    <tableColumn id="2" name="Budgeted Hours" dataDxfId="7"/>
    <tableColumn id="3" name="Actual Hours" dataDxfId="5"/>
    <tableColumn id="4" name="Budgeted Cost ($)" dataDxfId="6" dataCellStyle="Currency"/>
    <tableColumn id="5" name="Actual Cost ($)" dataDxfId="47" dataCellStyle="Currency"/>
    <tableColumn id="6" name="Variance ($)" dataDxfId="4" dataCellStyle="Currency">
      <calculatedColumnFormula>IF(E28&gt;F28,E28-F28,F28-E28)</calculatedColumnFormula>
    </tableColumn>
    <tableColumn id="7" name="Notes" dataDxfId="46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6:F43" totalsRowShown="0" headerRowDxfId="38" dataDxfId="39">
  <autoFilter ref="B36:F43"/>
  <tableColumns count="5">
    <tableColumn id="1" name="Overhead Category" dataDxfId="43"/>
    <tableColumn id="2" name="Budgeted Amount ($)" dataDxfId="42"/>
    <tableColumn id="3" name="Actual Amount ($)" dataDxfId="41"/>
    <tableColumn id="4" name="Variance ($)" dataDxfId="3">
      <calculatedColumnFormula>IF(C37&gt;D37,C37-D37,D37-C37)</calculatedColumnFormula>
    </tableColumn>
    <tableColumn id="5" name="Notes" dataDxfId="40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47:G51" totalsRowShown="0" headerRowDxfId="31" dataDxfId="32">
  <autoFilter ref="B47:G51"/>
  <tableColumns count="6">
    <tableColumn id="1" name="Production Batch" dataDxfId="37"/>
    <tableColumn id="2" name="Budgeted Cost ($)" dataDxfId="36"/>
    <tableColumn id="3" name="Actual Cost ($)" dataDxfId="35"/>
    <tableColumn id="4" name="Variance ($)" dataDxfId="2">
      <calculatedColumnFormula>IF(C48&gt;D48,C48-D48,D48-C48)</calculatedColumnFormula>
    </tableColumn>
    <tableColumn id="5" name="Production Quantity" dataDxfId="34"/>
    <tableColumn id="6" name="Notes" dataDxfId="33"/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55:F61" totalsRowShown="0" headerRowDxfId="25" dataDxfId="26">
  <autoFilter ref="B55:F61"/>
  <tableColumns count="5">
    <tableColumn id="1" name="Cost Category" dataDxfId="30"/>
    <tableColumn id="2" name="Budgeted Amount ($)" dataDxfId="29"/>
    <tableColumn id="3" name="Actual Amount ($)" dataDxfId="28"/>
    <tableColumn id="4" name="Variance ($)" dataDxfId="1">
      <calculatedColumnFormula>IF(C56&gt;D56,C56-D56,D56-C56)</calculatedColumnFormula>
    </tableColumn>
    <tableColumn id="5" name="Notes" dataDxfId="27"/>
  </tableColumns>
  <tableStyleInfo name="TableStyleLight18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B65:F71" totalsRowShown="0" headerRowDxfId="19" dataDxfId="20">
  <autoFilter ref="B65:F71"/>
  <tableColumns count="5">
    <tableColumn id="1" name="Cost Category" dataDxfId="24"/>
    <tableColumn id="2" name="Budgeted Amount ($)" dataDxfId="23"/>
    <tableColumn id="3" name="Actual Amount ($)" dataDxfId="22"/>
    <tableColumn id="4" name="Variance ($)" dataDxfId="0">
      <calculatedColumnFormula>IF(C66&gt;D66,C66-D66,D66-C66)</calculatedColumnFormula>
    </tableColumn>
    <tableColumn id="5" name="Notes" dataDxfId="21"/>
  </tableColumns>
  <tableStyleInfo name="TableStyleLight18" showFirstColumn="0" showLastColumn="0" showRowStripes="1" showColumnStripes="0"/>
</table>
</file>

<file path=xl/tables/table8.xml><?xml version="1.0" encoding="utf-8"?>
<table xmlns="http://schemas.openxmlformats.org/spreadsheetml/2006/main" id="8" name="Table8" displayName="Table8" ref="B75:G82" totalsRowShown="0" headerRowDxfId="11" dataDxfId="12">
  <autoFilter ref="B75:G82"/>
  <tableColumns count="6">
    <tableColumn id="1" name="Milestone" dataDxfId="18"/>
    <tableColumn id="2" name="Start Date" dataDxfId="17"/>
    <tableColumn id="3" name="End Date" dataDxfId="16"/>
    <tableColumn id="4" name="Duration (Days)" dataDxfId="15"/>
    <tableColumn id="5" name="Responsible Party" dataDxfId="14"/>
    <tableColumn id="6" name="Notes" dataDxfId="13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95"/>
  <sheetViews>
    <sheetView showGridLines="0" tabSelected="1" zoomScaleNormal="100" workbookViewId="0">
      <selection activeCell="F8" sqref="F8"/>
    </sheetView>
  </sheetViews>
  <sheetFormatPr defaultRowHeight="15" x14ac:dyDescent="0.25"/>
  <cols>
    <col min="1" max="1" width="4.7109375" customWidth="1"/>
    <col min="2" max="2" width="20.140625" customWidth="1"/>
    <col min="3" max="3" width="22.140625" customWidth="1"/>
    <col min="4" max="4" width="19.140625" customWidth="1"/>
    <col min="5" max="5" width="18.85546875" customWidth="1"/>
    <col min="6" max="6" width="26.5703125" customWidth="1"/>
    <col min="7" max="7" width="15.7109375" customWidth="1"/>
    <col min="8" max="8" width="25.7109375" customWidth="1"/>
  </cols>
  <sheetData>
    <row r="2" spans="2:8" ht="32.25" x14ac:dyDescent="0.5">
      <c r="B2" s="10" t="s">
        <v>0</v>
      </c>
      <c r="C2" s="10"/>
      <c r="D2" s="10"/>
      <c r="E2" s="10"/>
      <c r="F2" s="10"/>
      <c r="G2" s="10"/>
      <c r="H2" s="10"/>
    </row>
    <row r="3" spans="2:8" ht="21.95" customHeight="1" x14ac:dyDescent="0.25">
      <c r="B3" s="1" t="s">
        <v>1</v>
      </c>
    </row>
    <row r="4" spans="2:8" ht="21.95" customHeight="1" x14ac:dyDescent="0.25">
      <c r="B4" s="1" t="s">
        <v>2</v>
      </c>
    </row>
    <row r="5" spans="2:8" ht="21.95" customHeight="1" x14ac:dyDescent="0.25">
      <c r="B5" s="1" t="s">
        <v>3</v>
      </c>
    </row>
    <row r="6" spans="2:8" ht="21.95" customHeight="1" x14ac:dyDescent="0.25">
      <c r="B6" s="1" t="s">
        <v>4</v>
      </c>
    </row>
    <row r="8" spans="2:8" ht="18" x14ac:dyDescent="0.25">
      <c r="B8" s="2" t="s">
        <v>107</v>
      </c>
    </row>
    <row r="10" spans="2:8" ht="30" customHeight="1" x14ac:dyDescent="0.25">
      <c r="B10" s="4" t="s">
        <v>5</v>
      </c>
      <c r="C10" s="4" t="s">
        <v>6</v>
      </c>
      <c r="D10" s="4" t="s">
        <v>7</v>
      </c>
      <c r="E10" s="4" t="s">
        <v>8</v>
      </c>
      <c r="F10" s="4" t="s">
        <v>9</v>
      </c>
    </row>
    <row r="11" spans="2:8" ht="30" customHeight="1" x14ac:dyDescent="0.25">
      <c r="B11" s="4" t="s">
        <v>10</v>
      </c>
      <c r="C11" s="7">
        <v>2000</v>
      </c>
      <c r="D11" s="7">
        <v>1900</v>
      </c>
      <c r="E11" s="7">
        <f t="shared" ref="E11" si="0">IF(C11&gt;D11,C11-D11,D11-C11)</f>
        <v>100</v>
      </c>
      <c r="F11" s="5" t="s">
        <v>11</v>
      </c>
    </row>
    <row r="12" spans="2:8" ht="30" customHeight="1" x14ac:dyDescent="0.25">
      <c r="B12" s="4" t="s">
        <v>12</v>
      </c>
      <c r="C12" s="7">
        <v>2000</v>
      </c>
      <c r="D12" s="7">
        <v>1900</v>
      </c>
      <c r="E12" s="7">
        <f t="shared" ref="E12:E14" si="1">IF(C12&gt;D12,C12-D12,D12-C12)</f>
        <v>100</v>
      </c>
      <c r="F12" s="5" t="s">
        <v>13</v>
      </c>
    </row>
    <row r="13" spans="2:8" ht="30" customHeight="1" x14ac:dyDescent="0.25">
      <c r="B13" s="4" t="s">
        <v>14</v>
      </c>
      <c r="C13" s="7">
        <v>2000</v>
      </c>
      <c r="D13" s="7">
        <v>1900</v>
      </c>
      <c r="E13" s="7">
        <f t="shared" si="1"/>
        <v>100</v>
      </c>
      <c r="F13" s="5" t="s">
        <v>15</v>
      </c>
    </row>
    <row r="14" spans="2:8" ht="30" customHeight="1" x14ac:dyDescent="0.25">
      <c r="B14" s="4" t="s">
        <v>16</v>
      </c>
      <c r="C14" s="7">
        <v>2000</v>
      </c>
      <c r="D14" s="7">
        <v>1900</v>
      </c>
      <c r="E14" s="7">
        <f t="shared" si="1"/>
        <v>100</v>
      </c>
      <c r="F14" s="5" t="s">
        <v>17</v>
      </c>
    </row>
    <row r="16" spans="2:8" ht="18" x14ac:dyDescent="0.25">
      <c r="B16" s="2" t="s">
        <v>108</v>
      </c>
    </row>
    <row r="18" spans="2:8" ht="30" customHeight="1" x14ac:dyDescent="0.25">
      <c r="B18" s="4" t="s">
        <v>18</v>
      </c>
      <c r="C18" s="4" t="s">
        <v>19</v>
      </c>
      <c r="D18" s="4" t="s">
        <v>20</v>
      </c>
      <c r="E18" s="4" t="s">
        <v>8</v>
      </c>
      <c r="F18" s="4" t="s">
        <v>21</v>
      </c>
      <c r="G18" s="4" t="s">
        <v>22</v>
      </c>
    </row>
    <row r="19" spans="2:8" ht="30" customHeight="1" x14ac:dyDescent="0.25">
      <c r="B19" s="5" t="s">
        <v>23</v>
      </c>
      <c r="C19" s="7">
        <v>2000</v>
      </c>
      <c r="D19" s="7">
        <v>1900</v>
      </c>
      <c r="E19" s="7">
        <f t="shared" ref="E19:E23" si="2">IF(C19&gt;D19,C19-D19,D19-C19)</f>
        <v>100</v>
      </c>
      <c r="F19" s="5" t="s">
        <v>24</v>
      </c>
      <c r="G19" s="5" t="s">
        <v>25</v>
      </c>
    </row>
    <row r="20" spans="2:8" ht="30" customHeight="1" x14ac:dyDescent="0.25">
      <c r="B20" s="5" t="s">
        <v>26</v>
      </c>
      <c r="C20" s="7">
        <v>2000</v>
      </c>
      <c r="D20" s="7">
        <v>1900</v>
      </c>
      <c r="E20" s="7">
        <f t="shared" ref="E20:E22" si="3">IF(C20&gt;D20,C20-D20,D20-C20)</f>
        <v>100</v>
      </c>
      <c r="F20" s="5" t="s">
        <v>24</v>
      </c>
      <c r="G20" s="5" t="s">
        <v>25</v>
      </c>
    </row>
    <row r="21" spans="2:8" ht="30" customHeight="1" x14ac:dyDescent="0.25">
      <c r="B21" s="5" t="s">
        <v>27</v>
      </c>
      <c r="C21" s="7">
        <v>2000</v>
      </c>
      <c r="D21" s="7">
        <v>1900</v>
      </c>
      <c r="E21" s="7">
        <f t="shared" si="3"/>
        <v>100</v>
      </c>
      <c r="F21" s="5" t="s">
        <v>24</v>
      </c>
      <c r="G21" s="5" t="s">
        <v>25</v>
      </c>
    </row>
    <row r="22" spans="2:8" ht="30" customHeight="1" x14ac:dyDescent="0.25">
      <c r="B22" s="5" t="s">
        <v>28</v>
      </c>
      <c r="C22" s="7">
        <v>2000</v>
      </c>
      <c r="D22" s="7">
        <v>1900</v>
      </c>
      <c r="E22" s="7">
        <f t="shared" si="3"/>
        <v>100</v>
      </c>
      <c r="F22" s="5" t="s">
        <v>24</v>
      </c>
      <c r="G22" s="5" t="s">
        <v>25</v>
      </c>
    </row>
    <row r="23" spans="2:8" ht="30" customHeight="1" x14ac:dyDescent="0.25">
      <c r="B23" s="4" t="s">
        <v>29</v>
      </c>
      <c r="C23" s="8">
        <f>SUM(C19:C22)</f>
        <v>8000</v>
      </c>
      <c r="D23" s="8">
        <f>SUM(D19:D22)</f>
        <v>7600</v>
      </c>
      <c r="E23" s="8">
        <f t="shared" si="2"/>
        <v>400</v>
      </c>
      <c r="F23" s="5"/>
      <c r="G23" s="5"/>
    </row>
    <row r="25" spans="2:8" ht="18" x14ac:dyDescent="0.25">
      <c r="B25" s="2" t="s">
        <v>109</v>
      </c>
    </row>
    <row r="27" spans="2:8" ht="30" customHeight="1" x14ac:dyDescent="0.25">
      <c r="B27" s="4" t="s">
        <v>30</v>
      </c>
      <c r="C27" s="4" t="s">
        <v>31</v>
      </c>
      <c r="D27" s="4" t="s">
        <v>32</v>
      </c>
      <c r="E27" s="4" t="s">
        <v>19</v>
      </c>
      <c r="F27" s="4" t="s">
        <v>20</v>
      </c>
      <c r="G27" s="4" t="s">
        <v>8</v>
      </c>
      <c r="H27" s="4" t="s">
        <v>9</v>
      </c>
    </row>
    <row r="28" spans="2:8" ht="30" customHeight="1" x14ac:dyDescent="0.25">
      <c r="B28" s="5" t="s">
        <v>33</v>
      </c>
      <c r="C28" s="9">
        <v>45</v>
      </c>
      <c r="D28" s="9">
        <v>50</v>
      </c>
      <c r="E28" s="7">
        <v>2000</v>
      </c>
      <c r="F28" s="7">
        <v>1900</v>
      </c>
      <c r="G28" s="7">
        <f t="shared" ref="G28:G32" si="4">IF(E28&gt;F28,E28-F28,F28-E28)</f>
        <v>100</v>
      </c>
      <c r="H28" s="5" t="s">
        <v>34</v>
      </c>
    </row>
    <row r="29" spans="2:8" ht="30" customHeight="1" x14ac:dyDescent="0.25">
      <c r="B29" s="5" t="s">
        <v>35</v>
      </c>
      <c r="C29" s="9"/>
      <c r="D29" s="9"/>
      <c r="E29" s="7">
        <v>2000</v>
      </c>
      <c r="F29" s="7">
        <v>1900</v>
      </c>
      <c r="G29" s="7">
        <f t="shared" ref="G29:G31" si="5">IF(E29&gt;F29,E29-F29,F29-E29)</f>
        <v>100</v>
      </c>
      <c r="H29" s="5" t="s">
        <v>34</v>
      </c>
    </row>
    <row r="30" spans="2:8" ht="30" customHeight="1" x14ac:dyDescent="0.25">
      <c r="B30" s="5" t="s">
        <v>36</v>
      </c>
      <c r="C30" s="9"/>
      <c r="D30" s="9"/>
      <c r="E30" s="7">
        <v>2000</v>
      </c>
      <c r="F30" s="7">
        <v>1900</v>
      </c>
      <c r="G30" s="7">
        <f t="shared" si="5"/>
        <v>100</v>
      </c>
      <c r="H30" s="5" t="s">
        <v>34</v>
      </c>
    </row>
    <row r="31" spans="2:8" ht="30" customHeight="1" x14ac:dyDescent="0.25">
      <c r="B31" s="5" t="s">
        <v>37</v>
      </c>
      <c r="C31" s="9"/>
      <c r="D31" s="9"/>
      <c r="E31" s="7">
        <v>2000</v>
      </c>
      <c r="F31" s="7">
        <v>1900</v>
      </c>
      <c r="G31" s="7">
        <f t="shared" si="5"/>
        <v>100</v>
      </c>
      <c r="H31" s="5" t="s">
        <v>38</v>
      </c>
    </row>
    <row r="32" spans="2:8" ht="30" customHeight="1" x14ac:dyDescent="0.25">
      <c r="B32" s="4" t="s">
        <v>39</v>
      </c>
      <c r="C32" s="9">
        <f>SUM(C28:C31)</f>
        <v>45</v>
      </c>
      <c r="D32" s="9">
        <f>SUM(D28:D31)</f>
        <v>50</v>
      </c>
      <c r="E32" s="7">
        <f>SUM(E28:E31)</f>
        <v>8000</v>
      </c>
      <c r="F32" s="7">
        <f>SUM(F28:F31)</f>
        <v>7600</v>
      </c>
      <c r="G32" s="7">
        <f t="shared" si="4"/>
        <v>400</v>
      </c>
      <c r="H32" s="5"/>
    </row>
    <row r="34" spans="2:7" ht="18" x14ac:dyDescent="0.25">
      <c r="B34" s="2" t="s">
        <v>110</v>
      </c>
    </row>
    <row r="36" spans="2:7" ht="30" customHeight="1" x14ac:dyDescent="0.25">
      <c r="B36" s="4" t="s">
        <v>40</v>
      </c>
      <c r="C36" s="4" t="s">
        <v>6</v>
      </c>
      <c r="D36" s="4" t="s">
        <v>7</v>
      </c>
      <c r="E36" s="4" t="s">
        <v>8</v>
      </c>
      <c r="F36" s="4" t="s">
        <v>9</v>
      </c>
    </row>
    <row r="37" spans="2:7" ht="30" customHeight="1" x14ac:dyDescent="0.25">
      <c r="B37" s="5" t="s">
        <v>41</v>
      </c>
      <c r="C37" s="7">
        <v>2000</v>
      </c>
      <c r="D37" s="7">
        <v>1900</v>
      </c>
      <c r="E37" s="7">
        <f t="shared" ref="E37:E43" si="6">IF(C37&gt;D37,C37-D37,D37-C37)</f>
        <v>100</v>
      </c>
      <c r="F37" s="5" t="s">
        <v>42</v>
      </c>
    </row>
    <row r="38" spans="2:7" ht="30" customHeight="1" x14ac:dyDescent="0.25">
      <c r="B38" s="5" t="s">
        <v>43</v>
      </c>
      <c r="C38" s="7">
        <v>2000</v>
      </c>
      <c r="D38" s="7">
        <v>1900</v>
      </c>
      <c r="E38" s="7">
        <f t="shared" ref="E38:E42" si="7">IF(C38&gt;D38,C38-D38,D38-C38)</f>
        <v>100</v>
      </c>
      <c r="F38" s="5" t="s">
        <v>44</v>
      </c>
    </row>
    <row r="39" spans="2:7" ht="30" customHeight="1" x14ac:dyDescent="0.25">
      <c r="B39" s="5" t="s">
        <v>45</v>
      </c>
      <c r="C39" s="7">
        <v>2000</v>
      </c>
      <c r="D39" s="7">
        <v>1900</v>
      </c>
      <c r="E39" s="7">
        <f t="shared" si="7"/>
        <v>100</v>
      </c>
      <c r="F39" s="5" t="s">
        <v>46</v>
      </c>
    </row>
    <row r="40" spans="2:7" ht="30" customHeight="1" x14ac:dyDescent="0.25">
      <c r="B40" s="5" t="s">
        <v>47</v>
      </c>
      <c r="C40" s="7">
        <v>2000</v>
      </c>
      <c r="D40" s="7">
        <v>1900</v>
      </c>
      <c r="E40" s="7">
        <f t="shared" si="7"/>
        <v>100</v>
      </c>
      <c r="F40" s="5" t="s">
        <v>48</v>
      </c>
    </row>
    <row r="41" spans="2:7" ht="30" customHeight="1" x14ac:dyDescent="0.25">
      <c r="B41" s="5" t="s">
        <v>49</v>
      </c>
      <c r="C41" s="7">
        <v>2000</v>
      </c>
      <c r="D41" s="7">
        <v>1900</v>
      </c>
      <c r="E41" s="7">
        <f t="shared" si="7"/>
        <v>100</v>
      </c>
      <c r="F41" s="5" t="s">
        <v>50</v>
      </c>
    </row>
    <row r="42" spans="2:7" ht="30" customHeight="1" x14ac:dyDescent="0.25">
      <c r="B42" s="5" t="s">
        <v>51</v>
      </c>
      <c r="C42" s="7">
        <v>2000</v>
      </c>
      <c r="D42" s="7">
        <v>1900</v>
      </c>
      <c r="E42" s="7">
        <f t="shared" si="7"/>
        <v>100</v>
      </c>
      <c r="F42" s="5"/>
    </row>
    <row r="43" spans="2:7" ht="30" customHeight="1" x14ac:dyDescent="0.25">
      <c r="B43" s="4" t="s">
        <v>52</v>
      </c>
      <c r="C43" s="8">
        <f>SUM(C37:C42)</f>
        <v>12000</v>
      </c>
      <c r="D43" s="8">
        <f>SUM(D37:D42)</f>
        <v>11400</v>
      </c>
      <c r="E43" s="8">
        <f t="shared" si="6"/>
        <v>600</v>
      </c>
      <c r="F43" s="5"/>
    </row>
    <row r="45" spans="2:7" ht="18" x14ac:dyDescent="0.25">
      <c r="B45" s="2" t="s">
        <v>111</v>
      </c>
    </row>
    <row r="47" spans="2:7" ht="30" customHeight="1" x14ac:dyDescent="0.25">
      <c r="B47" s="4" t="s">
        <v>53</v>
      </c>
      <c r="C47" s="4" t="s">
        <v>19</v>
      </c>
      <c r="D47" s="4" t="s">
        <v>20</v>
      </c>
      <c r="E47" s="4" t="s">
        <v>8</v>
      </c>
      <c r="F47" s="4" t="s">
        <v>54</v>
      </c>
      <c r="G47" s="4" t="s">
        <v>9</v>
      </c>
    </row>
    <row r="48" spans="2:7" ht="30" customHeight="1" x14ac:dyDescent="0.25">
      <c r="B48" s="5" t="s">
        <v>55</v>
      </c>
      <c r="C48" s="7">
        <v>2000</v>
      </c>
      <c r="D48" s="7">
        <v>1900</v>
      </c>
      <c r="E48" s="7">
        <f t="shared" ref="E48:E51" si="8">IF(C48&gt;D48,C48-D48,D48-C48)</f>
        <v>100</v>
      </c>
      <c r="F48" s="5" t="s">
        <v>24</v>
      </c>
      <c r="G48" s="5" t="s">
        <v>56</v>
      </c>
    </row>
    <row r="49" spans="2:7" ht="30" customHeight="1" x14ac:dyDescent="0.25">
      <c r="B49" s="5" t="s">
        <v>57</v>
      </c>
      <c r="C49" s="7">
        <v>2000</v>
      </c>
      <c r="D49" s="7">
        <v>1900</v>
      </c>
      <c r="E49" s="7">
        <f t="shared" ref="E49:E50" si="9">IF(C49&gt;D49,C49-D49,D49-C49)</f>
        <v>100</v>
      </c>
      <c r="F49" s="5" t="s">
        <v>24</v>
      </c>
      <c r="G49" s="5" t="s">
        <v>56</v>
      </c>
    </row>
    <row r="50" spans="2:7" ht="30" customHeight="1" x14ac:dyDescent="0.25">
      <c r="B50" s="5" t="s">
        <v>58</v>
      </c>
      <c r="C50" s="7">
        <v>2000</v>
      </c>
      <c r="D50" s="7">
        <v>1900</v>
      </c>
      <c r="E50" s="7">
        <f t="shared" si="9"/>
        <v>100</v>
      </c>
      <c r="F50" s="5" t="s">
        <v>24</v>
      </c>
      <c r="G50" s="5" t="s">
        <v>56</v>
      </c>
    </row>
    <row r="51" spans="2:7" ht="30" customHeight="1" x14ac:dyDescent="0.25">
      <c r="B51" s="4" t="s">
        <v>59</v>
      </c>
      <c r="C51" s="8">
        <f>SUM(C48:C50)</f>
        <v>6000</v>
      </c>
      <c r="D51" s="8">
        <f>SUM(D48:D50)</f>
        <v>5700</v>
      </c>
      <c r="E51" s="8">
        <f t="shared" si="8"/>
        <v>300</v>
      </c>
      <c r="F51" s="5"/>
      <c r="G51" s="5"/>
    </row>
    <row r="53" spans="2:7" ht="18" x14ac:dyDescent="0.25">
      <c r="B53" s="2" t="s">
        <v>112</v>
      </c>
    </row>
    <row r="55" spans="2:7" ht="30" customHeight="1" x14ac:dyDescent="0.25">
      <c r="B55" s="4" t="s">
        <v>60</v>
      </c>
      <c r="C55" s="4" t="s">
        <v>6</v>
      </c>
      <c r="D55" s="4" t="s">
        <v>7</v>
      </c>
      <c r="E55" s="4" t="s">
        <v>8</v>
      </c>
      <c r="F55" s="4" t="s">
        <v>9</v>
      </c>
    </row>
    <row r="56" spans="2:7" ht="30" customHeight="1" x14ac:dyDescent="0.25">
      <c r="B56" s="5" t="s">
        <v>61</v>
      </c>
      <c r="C56" s="7">
        <v>2000</v>
      </c>
      <c r="D56" s="7">
        <v>1900</v>
      </c>
      <c r="E56" s="7">
        <f t="shared" ref="E56:E61" si="10">IF(C56&gt;D56,C56-D56,D56-C56)</f>
        <v>100</v>
      </c>
      <c r="F56" s="5" t="s">
        <v>62</v>
      </c>
    </row>
    <row r="57" spans="2:7" ht="30" customHeight="1" x14ac:dyDescent="0.25">
      <c r="B57" s="5" t="s">
        <v>63</v>
      </c>
      <c r="C57" s="7">
        <v>2000</v>
      </c>
      <c r="D57" s="7">
        <v>1900</v>
      </c>
      <c r="E57" s="7">
        <f t="shared" ref="E57:E60" si="11">IF(C57&gt;D57,C57-D57,D57-C57)</f>
        <v>100</v>
      </c>
      <c r="F57" s="5" t="s">
        <v>64</v>
      </c>
    </row>
    <row r="58" spans="2:7" ht="30" customHeight="1" x14ac:dyDescent="0.25">
      <c r="B58" s="5" t="s">
        <v>65</v>
      </c>
      <c r="C58" s="7">
        <v>2000</v>
      </c>
      <c r="D58" s="7">
        <v>1900</v>
      </c>
      <c r="E58" s="7">
        <f t="shared" si="11"/>
        <v>100</v>
      </c>
      <c r="F58" s="5" t="s">
        <v>66</v>
      </c>
    </row>
    <row r="59" spans="2:7" ht="30" customHeight="1" x14ac:dyDescent="0.25">
      <c r="B59" s="5" t="s">
        <v>67</v>
      </c>
      <c r="C59" s="7">
        <v>2000</v>
      </c>
      <c r="D59" s="7">
        <v>1900</v>
      </c>
      <c r="E59" s="7">
        <f t="shared" si="11"/>
        <v>100</v>
      </c>
      <c r="F59" s="5" t="s">
        <v>68</v>
      </c>
    </row>
    <row r="60" spans="2:7" ht="30" customHeight="1" x14ac:dyDescent="0.25">
      <c r="B60" s="5" t="s">
        <v>69</v>
      </c>
      <c r="C60" s="7">
        <v>2000</v>
      </c>
      <c r="D60" s="7">
        <v>1900</v>
      </c>
      <c r="E60" s="7">
        <f t="shared" si="11"/>
        <v>100</v>
      </c>
      <c r="F60" s="5"/>
    </row>
    <row r="61" spans="2:7" ht="30" customHeight="1" x14ac:dyDescent="0.25">
      <c r="B61" s="4" t="s">
        <v>70</v>
      </c>
      <c r="C61" s="8">
        <f>SUM(C56:C60)</f>
        <v>10000</v>
      </c>
      <c r="D61" s="8">
        <f>SUM(D56:D60)</f>
        <v>9500</v>
      </c>
      <c r="E61" s="8">
        <f t="shared" si="10"/>
        <v>500</v>
      </c>
      <c r="F61" s="5"/>
    </row>
    <row r="63" spans="2:7" ht="18" x14ac:dyDescent="0.25">
      <c r="B63" s="2" t="s">
        <v>113</v>
      </c>
    </row>
    <row r="65" spans="2:7" ht="30" customHeight="1" x14ac:dyDescent="0.25">
      <c r="B65" s="4" t="s">
        <v>60</v>
      </c>
      <c r="C65" s="4" t="s">
        <v>6</v>
      </c>
      <c r="D65" s="4" t="s">
        <v>7</v>
      </c>
      <c r="E65" s="4" t="s">
        <v>8</v>
      </c>
      <c r="F65" s="4" t="s">
        <v>9</v>
      </c>
    </row>
    <row r="66" spans="2:7" ht="30" customHeight="1" x14ac:dyDescent="0.25">
      <c r="B66" s="5" t="s">
        <v>71</v>
      </c>
      <c r="C66" s="7">
        <v>2000</v>
      </c>
      <c r="D66" s="7">
        <v>1900</v>
      </c>
      <c r="E66" s="7">
        <f t="shared" ref="E66:E71" si="12">IF(C66&gt;D66,C66-D66,D66-C66)</f>
        <v>100</v>
      </c>
      <c r="F66" s="5" t="s">
        <v>72</v>
      </c>
    </row>
    <row r="67" spans="2:7" ht="30" customHeight="1" x14ac:dyDescent="0.25">
      <c r="B67" s="5" t="s">
        <v>73</v>
      </c>
      <c r="C67" s="7">
        <v>2000</v>
      </c>
      <c r="D67" s="7">
        <v>1900</v>
      </c>
      <c r="E67" s="7">
        <f t="shared" ref="E67:E70" si="13">IF(C67&gt;D67,C67-D67,D67-C67)</f>
        <v>100</v>
      </c>
      <c r="F67" s="5" t="s">
        <v>74</v>
      </c>
    </row>
    <row r="68" spans="2:7" ht="30" customHeight="1" x14ac:dyDescent="0.25">
      <c r="B68" s="5" t="s">
        <v>75</v>
      </c>
      <c r="C68" s="7">
        <v>2000</v>
      </c>
      <c r="D68" s="7">
        <v>1900</v>
      </c>
      <c r="E68" s="7">
        <f t="shared" si="13"/>
        <v>100</v>
      </c>
      <c r="F68" s="5" t="s">
        <v>76</v>
      </c>
    </row>
    <row r="69" spans="2:7" ht="30" customHeight="1" x14ac:dyDescent="0.25">
      <c r="B69" s="5" t="s">
        <v>77</v>
      </c>
      <c r="C69" s="7">
        <v>2000</v>
      </c>
      <c r="D69" s="7">
        <v>1900</v>
      </c>
      <c r="E69" s="7">
        <f t="shared" si="13"/>
        <v>100</v>
      </c>
      <c r="F69" s="5" t="s">
        <v>78</v>
      </c>
    </row>
    <row r="70" spans="2:7" ht="30" customHeight="1" x14ac:dyDescent="0.25">
      <c r="B70" s="5" t="s">
        <v>79</v>
      </c>
      <c r="C70" s="7">
        <v>2000</v>
      </c>
      <c r="D70" s="7">
        <v>1900</v>
      </c>
      <c r="E70" s="7">
        <f t="shared" si="13"/>
        <v>100</v>
      </c>
      <c r="F70" s="5"/>
    </row>
    <row r="71" spans="2:7" ht="30" customHeight="1" x14ac:dyDescent="0.25">
      <c r="B71" s="4" t="s">
        <v>80</v>
      </c>
      <c r="C71" s="8">
        <f>SUM(C66:C70)</f>
        <v>10000</v>
      </c>
      <c r="D71" s="8">
        <f>SUM(D66:D70)</f>
        <v>9500</v>
      </c>
      <c r="E71" s="8">
        <f t="shared" si="12"/>
        <v>500</v>
      </c>
      <c r="F71" s="5"/>
    </row>
    <row r="73" spans="2:7" ht="18" x14ac:dyDescent="0.25">
      <c r="B73" s="2" t="s">
        <v>114</v>
      </c>
    </row>
    <row r="75" spans="2:7" ht="30" customHeight="1" x14ac:dyDescent="0.25">
      <c r="B75" s="4" t="s">
        <v>81</v>
      </c>
      <c r="C75" s="4" t="s">
        <v>82</v>
      </c>
      <c r="D75" s="4" t="s">
        <v>83</v>
      </c>
      <c r="E75" s="4" t="s">
        <v>84</v>
      </c>
      <c r="F75" s="4" t="s">
        <v>85</v>
      </c>
      <c r="G75" s="4" t="s">
        <v>9</v>
      </c>
    </row>
    <row r="76" spans="2:7" ht="30" customHeight="1" x14ac:dyDescent="0.25">
      <c r="B76" s="5" t="s">
        <v>86</v>
      </c>
      <c r="C76" s="5" t="s">
        <v>87</v>
      </c>
      <c r="D76" s="5" t="s">
        <v>87</v>
      </c>
      <c r="E76" s="5" t="s">
        <v>88</v>
      </c>
      <c r="F76" s="5" t="s">
        <v>89</v>
      </c>
      <c r="G76" s="5" t="s">
        <v>90</v>
      </c>
    </row>
    <row r="77" spans="2:7" ht="30" customHeight="1" x14ac:dyDescent="0.25">
      <c r="B77" s="5" t="s">
        <v>91</v>
      </c>
      <c r="C77" s="5" t="s">
        <v>87</v>
      </c>
      <c r="D77" s="5" t="s">
        <v>87</v>
      </c>
      <c r="E77" s="5" t="s">
        <v>88</v>
      </c>
      <c r="F77" s="5" t="s">
        <v>89</v>
      </c>
      <c r="G77" s="5" t="s">
        <v>90</v>
      </c>
    </row>
    <row r="78" spans="2:7" ht="30" customHeight="1" x14ac:dyDescent="0.25">
      <c r="B78" s="5" t="s">
        <v>92</v>
      </c>
      <c r="C78" s="5" t="s">
        <v>87</v>
      </c>
      <c r="D78" s="5" t="s">
        <v>87</v>
      </c>
      <c r="E78" s="5" t="s">
        <v>88</v>
      </c>
      <c r="F78" s="5" t="s">
        <v>89</v>
      </c>
      <c r="G78" s="5" t="s">
        <v>90</v>
      </c>
    </row>
    <row r="79" spans="2:7" ht="30" customHeight="1" x14ac:dyDescent="0.25">
      <c r="B79" s="5" t="s">
        <v>93</v>
      </c>
      <c r="C79" s="5" t="s">
        <v>87</v>
      </c>
      <c r="D79" s="5" t="s">
        <v>87</v>
      </c>
      <c r="E79" s="5" t="s">
        <v>88</v>
      </c>
      <c r="F79" s="5" t="s">
        <v>89</v>
      </c>
      <c r="G79" s="5" t="s">
        <v>90</v>
      </c>
    </row>
    <row r="80" spans="2:7" ht="30" customHeight="1" x14ac:dyDescent="0.25">
      <c r="B80" s="5" t="s">
        <v>94</v>
      </c>
      <c r="C80" s="5" t="s">
        <v>87</v>
      </c>
      <c r="D80" s="5" t="s">
        <v>87</v>
      </c>
      <c r="E80" s="5" t="s">
        <v>88</v>
      </c>
      <c r="F80" s="5" t="s">
        <v>89</v>
      </c>
      <c r="G80" s="5" t="s">
        <v>90</v>
      </c>
    </row>
    <row r="81" spans="2:7" ht="30" customHeight="1" x14ac:dyDescent="0.25">
      <c r="B81" s="5" t="s">
        <v>95</v>
      </c>
      <c r="C81" s="5" t="s">
        <v>87</v>
      </c>
      <c r="D81" s="5" t="s">
        <v>87</v>
      </c>
      <c r="E81" s="5" t="s">
        <v>88</v>
      </c>
      <c r="F81" s="5" t="s">
        <v>89</v>
      </c>
      <c r="G81" s="5" t="s">
        <v>90</v>
      </c>
    </row>
    <row r="82" spans="2:7" ht="30" customHeight="1" x14ac:dyDescent="0.25">
      <c r="B82" s="5" t="s">
        <v>96</v>
      </c>
      <c r="C82" s="5" t="s">
        <v>87</v>
      </c>
      <c r="D82" s="5" t="s">
        <v>87</v>
      </c>
      <c r="E82" s="5" t="s">
        <v>88</v>
      </c>
      <c r="F82" s="5" t="s">
        <v>89</v>
      </c>
      <c r="G82" s="5" t="s">
        <v>90</v>
      </c>
    </row>
    <row r="84" spans="2:7" ht="18" x14ac:dyDescent="0.25">
      <c r="B84" s="2" t="s">
        <v>115</v>
      </c>
    </row>
    <row r="85" spans="2:7" x14ac:dyDescent="0.25">
      <c r="B85" s="3"/>
    </row>
    <row r="86" spans="2:7" x14ac:dyDescent="0.25">
      <c r="B86" s="6" t="s">
        <v>97</v>
      </c>
    </row>
    <row r="87" spans="2:7" x14ac:dyDescent="0.25">
      <c r="B87" s="6" t="s">
        <v>98</v>
      </c>
    </row>
    <row r="88" spans="2:7" x14ac:dyDescent="0.25">
      <c r="B88" s="6" t="s">
        <v>99</v>
      </c>
    </row>
    <row r="90" spans="2:7" ht="18" x14ac:dyDescent="0.25">
      <c r="B90" s="2" t="s">
        <v>116</v>
      </c>
    </row>
    <row r="92" spans="2:7" ht="30" customHeight="1" x14ac:dyDescent="0.25">
      <c r="B92" s="4" t="s">
        <v>100</v>
      </c>
      <c r="C92" s="4" t="s">
        <v>101</v>
      </c>
      <c r="D92" s="4" t="s">
        <v>102</v>
      </c>
      <c r="E92" s="4" t="s">
        <v>103</v>
      </c>
    </row>
    <row r="93" spans="2:7" ht="30" customHeight="1" x14ac:dyDescent="0.25">
      <c r="B93" s="5" t="s">
        <v>104</v>
      </c>
      <c r="C93" s="5" t="s">
        <v>105</v>
      </c>
      <c r="D93" s="5" t="s">
        <v>87</v>
      </c>
      <c r="E93" s="5" t="s">
        <v>106</v>
      </c>
    </row>
    <row r="94" spans="2:7" ht="30" customHeight="1" x14ac:dyDescent="0.25">
      <c r="B94" s="5" t="s">
        <v>104</v>
      </c>
      <c r="C94" s="5" t="s">
        <v>105</v>
      </c>
      <c r="D94" s="5" t="s">
        <v>87</v>
      </c>
      <c r="E94" s="5" t="s">
        <v>106</v>
      </c>
    </row>
    <row r="95" spans="2:7" ht="30" customHeight="1" x14ac:dyDescent="0.25">
      <c r="B95" s="5" t="s">
        <v>104</v>
      </c>
      <c r="C95" s="5" t="s">
        <v>105</v>
      </c>
      <c r="D95" s="5" t="s">
        <v>87</v>
      </c>
      <c r="E95" s="5" t="s">
        <v>106</v>
      </c>
    </row>
  </sheetData>
  <mergeCells count="1">
    <mergeCell ref="B2:H2"/>
  </mergeCells>
  <pageMargins left="0.25" right="0.25" top="0.75" bottom="0.75" header="0.3" footer="0.3"/>
  <pageSetup scale="66" fitToHeight="0" orientation="portrait" r:id="rId1"/>
  <tableParts count="8"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2024-08-23T11:15:59Z</cp:lastPrinted>
  <dcterms:created xsi:type="dcterms:W3CDTF">2024-08-23T11:00:41Z</dcterms:created>
  <dcterms:modified xsi:type="dcterms:W3CDTF">2024-08-23T11:16:24Z</dcterms:modified>
</cp:coreProperties>
</file>