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Garden Budget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D57" i="1"/>
  <c r="D56" i="1"/>
  <c r="D12" i="1"/>
  <c r="D11" i="1"/>
  <c r="E41" i="1"/>
  <c r="E42" i="1"/>
  <c r="E43" i="1"/>
  <c r="E44" i="1"/>
  <c r="E36" i="1"/>
  <c r="E35" i="1"/>
  <c r="E34" i="1"/>
  <c r="E33" i="1"/>
  <c r="E32" i="1"/>
  <c r="E24" i="1"/>
  <c r="E25" i="1"/>
  <c r="E26" i="1"/>
  <c r="E27" i="1"/>
</calcChain>
</file>

<file path=xl/sharedStrings.xml><?xml version="1.0" encoding="utf-8"?>
<sst xmlns="http://schemas.openxmlformats.org/spreadsheetml/2006/main" count="97" uniqueCount="88">
  <si>
    <t>Garden Budget Planner</t>
  </si>
  <si>
    <r>
      <t>Name:</t>
    </r>
    <r>
      <rPr>
        <sz val="11"/>
        <color theme="1"/>
        <rFont val="Calibri"/>
        <family val="2"/>
        <scheme val="minor"/>
      </rPr>
      <t xml:space="preserve"> [Your Name]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</si>
  <si>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</si>
  <si>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Garden Project:</t>
    </r>
    <r>
      <rPr>
        <sz val="11"/>
        <color theme="1"/>
        <rFont val="Calibri"/>
        <family val="2"/>
        <scheme val="minor"/>
      </rPr>
      <t xml:space="preserve"> [Project Name/Season]</t>
    </r>
  </si>
  <si>
    <r>
      <t>Total Budget:</t>
    </r>
    <r>
      <rPr>
        <sz val="11"/>
        <color theme="1"/>
        <rFont val="Calibri"/>
        <family val="2"/>
        <scheme val="minor"/>
      </rPr>
      <t xml:space="preserve"> $[Enter Total Budget]</t>
    </r>
  </si>
  <si>
    <r>
      <t>Total Spent:</t>
    </r>
    <r>
      <rPr>
        <sz val="11"/>
        <color theme="1"/>
        <rFont val="Calibri"/>
        <family val="2"/>
        <scheme val="minor"/>
      </rPr>
      <t xml:space="preserve"> $[Enter Total Spent]</t>
    </r>
  </si>
  <si>
    <r>
      <t>Remaining Budget:</t>
    </r>
    <r>
      <rPr>
        <sz val="11"/>
        <color theme="1"/>
        <rFont val="Calibri"/>
        <family val="2"/>
        <scheme val="minor"/>
      </rPr>
      <t xml:space="preserve"> $[Total Budget - Total Spent]</t>
    </r>
  </si>
  <si>
    <t>Garden Area</t>
  </si>
  <si>
    <t>Size (Sq. Ft.)</t>
  </si>
  <si>
    <t>Purpose (e.g., Vegetables, Flowers)</t>
  </si>
  <si>
    <t>Budget</t>
  </si>
  <si>
    <t>Actual Cost</t>
  </si>
  <si>
    <t>Notes</t>
  </si>
  <si>
    <t>[Area 1 - e.g., Front Yard]</t>
  </si>
  <si>
    <t>[e.g., 100 sq. ft.]</t>
  </si>
  <si>
    <t>[e.g., Flowers]</t>
  </si>
  <si>
    <t>[e.g., Needs soil preparation]</t>
  </si>
  <si>
    <t>[Area 2 - e.g., Backyard]</t>
  </si>
  <si>
    <t>[e.g., 200 sq. ft.]</t>
  </si>
  <si>
    <t>[e.g., Vegetables]</t>
  </si>
  <si>
    <t>[e.g., Raised beds]</t>
  </si>
  <si>
    <t>[Area 3 - e.g., Patio]</t>
  </si>
  <si>
    <t>[e.g., 50 sq. ft.]</t>
  </si>
  <si>
    <t>[e.g., Container Plants]</t>
  </si>
  <si>
    <t>[e.g., Needs pots and soil]</t>
  </si>
  <si>
    <t>Plant Type</t>
  </si>
  <si>
    <t>Quantity</t>
  </si>
  <si>
    <t>Price per Unit</t>
  </si>
  <si>
    <t>Total Cost</t>
  </si>
  <si>
    <t>[e.g., Tomato Plants]</t>
  </si>
  <si>
    <t>[e.g., Heirloom variety]</t>
  </si>
  <si>
    <t>[e.g., Roses]</t>
  </si>
  <si>
    <t>[e.g., Hybrid Tea]</t>
  </si>
  <si>
    <t>[e.g., Basil]</t>
  </si>
  <si>
    <t>[e.g., Sweet Basil]</t>
  </si>
  <si>
    <t>[e.g., Lavender]</t>
  </si>
  <si>
    <t>[e.g., English Lavender]</t>
  </si>
  <si>
    <t>Material/Supply</t>
  </si>
  <si>
    <t>[e.g., Potting Soil]</t>
  </si>
  <si>
    <t>[e.g., Organic]</t>
  </si>
  <si>
    <t>[e.g., Mulch]</t>
  </si>
  <si>
    <t>[e.g., Cedar]</t>
  </si>
  <si>
    <t>[e.g., Fertilizer]</t>
  </si>
  <si>
    <t>[e.g., Slow-release]</t>
  </si>
  <si>
    <t>[e.g., Garden Tools]</t>
  </si>
  <si>
    <t>[e.g., Shovel, Trowel]</t>
  </si>
  <si>
    <t>[e.g., Raised Bed Materials]</t>
  </si>
  <si>
    <t>[e.g., Cedar planks]</t>
  </si>
  <si>
    <t>Labor Task</t>
  </si>
  <si>
    <t>Hours Required</t>
  </si>
  <si>
    <t>Hourly Rate</t>
  </si>
  <si>
    <t>[e.g., Soil Preparation]</t>
  </si>
  <si>
    <t>[e.g., Tilling, Composting]</t>
  </si>
  <si>
    <t>[e.g., Planting]</t>
  </si>
  <si>
    <t>[e.g., Seedlings, Transplants]</t>
  </si>
  <si>
    <t>[e.g., Mulching]</t>
  </si>
  <si>
    <t>[e.g., Around trees and beds]</t>
  </si>
  <si>
    <t>[e.g., Irrigation Setup]</t>
  </si>
  <si>
    <t>[e.g., Drip system installation]</t>
  </si>
  <si>
    <t>Expense Category</t>
  </si>
  <si>
    <t>Budgeted Amount</t>
  </si>
  <si>
    <t>[e.g., Garden Décor]</t>
  </si>
  <si>
    <t>[e.g., Statues, Lights]</t>
  </si>
  <si>
    <t>[e.g., Pest Control]</t>
  </si>
  <si>
    <t>[e.g., Organic Solutions]</t>
  </si>
  <si>
    <t>[e.g., Watering System]</t>
  </si>
  <si>
    <t>[e.g., Sprinkler setup]</t>
  </si>
  <si>
    <t>[e.g., Garden Furniture]</t>
  </si>
  <si>
    <t>[e.g., Benches, Chairs]</t>
  </si>
  <si>
    <r>
      <t>Total Planned Budget:</t>
    </r>
    <r>
      <rPr>
        <sz val="11"/>
        <color theme="1"/>
        <rFont val="Calibri"/>
        <family val="2"/>
        <scheme val="minor"/>
      </rPr>
      <t xml:space="preserve"> $[Sum of All Planned Budgets]</t>
    </r>
  </si>
  <si>
    <r>
      <t>Total Actual Cost:</t>
    </r>
    <r>
      <rPr>
        <sz val="11"/>
        <color theme="1"/>
        <rFont val="Calibri"/>
        <family val="2"/>
        <scheme val="minor"/>
      </rPr>
      <t xml:space="preserve"> $[Sum of All Actual Costs]</t>
    </r>
  </si>
  <si>
    <r>
      <t>Difference:</t>
    </r>
    <r>
      <rPr>
        <sz val="11"/>
        <color theme="1"/>
        <rFont val="Calibri"/>
        <family val="2"/>
        <scheme val="minor"/>
      </rPr>
      <t xml:space="preserve"> $[Total Planned Budget - Total Actual Cost]</t>
    </r>
  </si>
  <si>
    <t>Savings Opportunities:</t>
  </si>
  <si>
    <t>[Identify areas where you could have saved money, such as discounts, sales, or repurposing materials.]</t>
  </si>
  <si>
    <t>Unexpected Expenses:</t>
  </si>
  <si>
    <t>[List any unexpected costs that came up during your gardening project.]</t>
  </si>
  <si>
    <t>Garden Project Experience:</t>
  </si>
  <si>
    <t>[Reflect on your overall gardening experience, including any challenges or successes.]</t>
  </si>
  <si>
    <t>Adjustments for Next Year:</t>
  </si>
  <si>
    <t>[Consider what you might do differently in future gardening projects, such as adjusting your budget, planting schedule, or choice of plants.]</t>
  </si>
  <si>
    <t>Budget Overview</t>
  </si>
  <si>
    <t>Garden Planning</t>
  </si>
  <si>
    <t>Plant Costs</t>
  </si>
  <si>
    <t>Materials &amp; Supplies</t>
  </si>
  <si>
    <t>Labor Costs</t>
  </si>
  <si>
    <t xml:space="preserve"> Additional Expenses</t>
  </si>
  <si>
    <t>Expense Tracking Summary</t>
  </si>
  <si>
    <t>Notes and Reflections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</si>
</sst>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center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0" fontId="0" fillId="3" borderId="0" xfId="0" applyFill="1"/>
    <xf numFmtId="44" fontId="0" fillId="2" borderId="0" xfId="1" applyFont="1" applyFill="1"/>
    <xf numFmtId="44" fontId="5" fillId="2" borderId="0" xfId="1" applyFont="1" applyFill="1"/>
    <xf numFmtId="44" fontId="0" fillId="2" borderId="0" xfId="0" applyNumberFormat="1" applyFill="1"/>
  </cellXfs>
  <cellStyles count="2">
    <cellStyle name="Currency" xfId="1" builtinId="4"/>
    <cellStyle name="Normal" xfId="0" builtinId="0"/>
  </cellStyles>
  <dxfs count="35"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G19" totalsRowShown="0" headerRowDxfId="33" dataDxfId="34">
  <autoFilter ref="B16:G19"/>
  <tableColumns count="6">
    <tableColumn id="1" name="Garden Area" dataDxfId="32"/>
    <tableColumn id="2" name="Size (Sq. Ft.)" dataDxfId="31"/>
    <tableColumn id="3" name="Purpose (e.g., Vegetables, Flowers)" dataDxfId="29"/>
    <tableColumn id="4" name="Budget" dataDxfId="30" dataCellStyle="Currency"/>
    <tableColumn id="5" name="Actual Cost" dataDxfId="28" dataCellStyle="Currency"/>
    <tableColumn id="6" name="Notes" dataDxfId="2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F27" totalsRowShown="0" headerRowDxfId="22" dataDxfId="21">
  <autoFilter ref="B23:F27"/>
  <tableColumns count="5">
    <tableColumn id="1" name="Plant Type" dataDxfId="26"/>
    <tableColumn id="2" name="Quantity" dataDxfId="25"/>
    <tableColumn id="3" name="Price per Unit" dataDxfId="24" dataCellStyle="Currency"/>
    <tableColumn id="4" name="Total Cost" dataDxfId="2" dataCellStyle="Currency">
      <calculatedColumnFormula>IF(D24=0,"Enter Price",D24*C24)</calculatedColumnFormula>
    </tableColumn>
    <tableColumn id="5" name="Notes" dataDxfId="2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F36" totalsRowShown="0" headerRowDxfId="15" dataDxfId="16">
  <autoFilter ref="B31:F36"/>
  <tableColumns count="5">
    <tableColumn id="1" name="Material/Supply" dataDxfId="20"/>
    <tableColumn id="2" name="Quantity" dataDxfId="19"/>
    <tableColumn id="3" name="Price per Unit" dataDxfId="18" dataCellStyle="Currency"/>
    <tableColumn id="4" name="Total Cost" dataDxfId="1" dataCellStyle="Currency">
      <calculatedColumnFormula>IF(D32=0,"Enter Price",D32*C32)</calculatedColumnFormula>
    </tableColumn>
    <tableColumn id="5" name="Notes" dataDxfId="1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F44" totalsRowShown="0" headerRowDxfId="9" dataDxfId="10">
  <autoFilter ref="B40:F44"/>
  <tableColumns count="5">
    <tableColumn id="1" name="Labor Task" dataDxfId="14"/>
    <tableColumn id="2" name="Hours Required" dataDxfId="13"/>
    <tableColumn id="3" name="Hourly Rate" dataDxfId="12" dataCellStyle="Currency"/>
    <tableColumn id="4" name="Total Cost" dataDxfId="0">
      <calculatedColumnFormula>IF(D41=0,"Enter Rate",D41*C41)</calculatedColumnFormula>
    </tableColumn>
    <tableColumn id="5" name="Notes" dataDxfId="11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8:E52" totalsRowShown="0" headerRowDxfId="3" dataDxfId="4">
  <autoFilter ref="B48:E52"/>
  <tableColumns count="4">
    <tableColumn id="1" name="Expense Category" dataDxfId="8"/>
    <tableColumn id="2" name="Budgeted Amount" dataDxfId="7"/>
    <tableColumn id="3" name="Actual Cost" dataDxfId="6" dataCellStyle="Currency"/>
    <tableColumn id="4" name="Note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2"/>
  <sheetViews>
    <sheetView showGridLines="0" tabSelected="1" workbookViewId="0">
      <selection activeCell="G60" sqref="G60"/>
    </sheetView>
  </sheetViews>
  <sheetFormatPr defaultRowHeight="15" x14ac:dyDescent="0.25"/>
  <cols>
    <col min="1" max="1" width="3.140625" customWidth="1"/>
    <col min="2" max="2" width="19.7109375" customWidth="1"/>
    <col min="3" max="3" width="29.42578125" customWidth="1"/>
    <col min="4" max="4" width="34.5703125" customWidth="1"/>
    <col min="5" max="5" width="19.7109375" customWidth="1"/>
    <col min="6" max="6" width="22.42578125" customWidth="1"/>
    <col min="7" max="7" width="28.42578125" customWidth="1"/>
  </cols>
  <sheetData>
    <row r="2" spans="2:7" ht="32.25" x14ac:dyDescent="0.5">
      <c r="B2" s="6" t="s">
        <v>0</v>
      </c>
    </row>
    <row r="4" spans="2:7" x14ac:dyDescent="0.25">
      <c r="B4" s="1" t="s">
        <v>1</v>
      </c>
    </row>
    <row r="5" spans="2:7" x14ac:dyDescent="0.25">
      <c r="B5" s="1" t="s">
        <v>2</v>
      </c>
    </row>
    <row r="6" spans="2:7" x14ac:dyDescent="0.25">
      <c r="B6" s="1" t="s">
        <v>3</v>
      </c>
    </row>
    <row r="8" spans="2:7" ht="18" x14ac:dyDescent="0.25">
      <c r="B8" s="3" t="s">
        <v>80</v>
      </c>
    </row>
    <row r="9" spans="2:7" x14ac:dyDescent="0.25">
      <c r="B9" s="4"/>
      <c r="D9" s="13"/>
    </row>
    <row r="10" spans="2:7" ht="21.95" customHeight="1" x14ac:dyDescent="0.25">
      <c r="B10" s="7" t="s">
        <v>4</v>
      </c>
      <c r="D10" s="14">
        <v>5000</v>
      </c>
    </row>
    <row r="11" spans="2:7" ht="21.95" customHeight="1" x14ac:dyDescent="0.25">
      <c r="B11" s="7" t="s">
        <v>5</v>
      </c>
      <c r="D11" s="14">
        <f>SUM(Table1[Actual Cost])+SUM(Table2[Total Cost])+SUM(Table3[Total Cost])+SUM(Table4[Total Cost])+SUM(Table5[Actual Cost])</f>
        <v>1530</v>
      </c>
    </row>
    <row r="12" spans="2:7" ht="21.95" customHeight="1" x14ac:dyDescent="0.25">
      <c r="B12" s="7" t="s">
        <v>6</v>
      </c>
      <c r="D12" s="15">
        <f>D10-D11</f>
        <v>3470</v>
      </c>
    </row>
    <row r="14" spans="2:7" ht="18" x14ac:dyDescent="0.25">
      <c r="B14" s="3" t="s">
        <v>81</v>
      </c>
    </row>
    <row r="16" spans="2:7" ht="30" customHeight="1" x14ac:dyDescent="0.25">
      <c r="B16" s="5" t="s">
        <v>7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</row>
    <row r="17" spans="2:7" ht="30" customHeight="1" x14ac:dyDescent="0.25">
      <c r="B17" s="9" t="s">
        <v>13</v>
      </c>
      <c r="C17" s="9" t="s">
        <v>14</v>
      </c>
      <c r="D17" s="9" t="s">
        <v>15</v>
      </c>
      <c r="E17" s="10">
        <v>200</v>
      </c>
      <c r="F17" s="10">
        <v>190</v>
      </c>
      <c r="G17" s="9" t="s">
        <v>16</v>
      </c>
    </row>
    <row r="18" spans="2:7" ht="30" customHeight="1" x14ac:dyDescent="0.25">
      <c r="B18" s="9" t="s">
        <v>17</v>
      </c>
      <c r="C18" s="9" t="s">
        <v>18</v>
      </c>
      <c r="D18" s="9" t="s">
        <v>19</v>
      </c>
      <c r="E18" s="10">
        <v>150</v>
      </c>
      <c r="F18" s="10">
        <v>145</v>
      </c>
      <c r="G18" s="9" t="s">
        <v>20</v>
      </c>
    </row>
    <row r="19" spans="2:7" ht="30" customHeight="1" x14ac:dyDescent="0.25">
      <c r="B19" s="9" t="s">
        <v>21</v>
      </c>
      <c r="C19" s="9" t="s">
        <v>22</v>
      </c>
      <c r="D19" s="9" t="s">
        <v>23</v>
      </c>
      <c r="E19" s="10">
        <v>300</v>
      </c>
      <c r="F19" s="10">
        <v>310</v>
      </c>
      <c r="G19" s="9" t="s">
        <v>24</v>
      </c>
    </row>
    <row r="21" spans="2:7" ht="18" x14ac:dyDescent="0.25">
      <c r="B21" s="3" t="s">
        <v>82</v>
      </c>
    </row>
    <row r="23" spans="2:7" ht="30" customHeight="1" x14ac:dyDescent="0.25">
      <c r="B23" s="8" t="s">
        <v>25</v>
      </c>
      <c r="C23" s="8" t="s">
        <v>26</v>
      </c>
      <c r="D23" s="8" t="s">
        <v>27</v>
      </c>
      <c r="E23" s="8" t="s">
        <v>28</v>
      </c>
      <c r="F23" s="8" t="s">
        <v>12</v>
      </c>
    </row>
    <row r="24" spans="2:7" ht="30" customHeight="1" x14ac:dyDescent="0.25">
      <c r="B24" s="9" t="s">
        <v>29</v>
      </c>
      <c r="C24" s="9">
        <v>5</v>
      </c>
      <c r="D24" s="11">
        <v>20</v>
      </c>
      <c r="E24" s="11">
        <f t="shared" ref="E24:E27" si="0">IF(D24=0,"Enter Price",D24*C24)</f>
        <v>100</v>
      </c>
      <c r="F24" s="9" t="s">
        <v>30</v>
      </c>
    </row>
    <row r="25" spans="2:7" ht="30" customHeight="1" x14ac:dyDescent="0.25">
      <c r="B25" s="9" t="s">
        <v>31</v>
      </c>
      <c r="C25" s="9">
        <v>20</v>
      </c>
      <c r="D25" s="11">
        <v>12</v>
      </c>
      <c r="E25" s="11">
        <f t="shared" si="0"/>
        <v>240</v>
      </c>
      <c r="F25" s="9" t="s">
        <v>32</v>
      </c>
    </row>
    <row r="26" spans="2:7" ht="30" customHeight="1" x14ac:dyDescent="0.25">
      <c r="B26" s="9" t="s">
        <v>33</v>
      </c>
      <c r="C26" s="9">
        <v>25</v>
      </c>
      <c r="D26" s="11">
        <v>15</v>
      </c>
      <c r="E26" s="11">
        <f t="shared" si="0"/>
        <v>375</v>
      </c>
      <c r="F26" s="9" t="s">
        <v>34</v>
      </c>
    </row>
    <row r="27" spans="2:7" ht="30" customHeight="1" x14ac:dyDescent="0.25">
      <c r="B27" s="9" t="s">
        <v>35</v>
      </c>
      <c r="C27" s="9">
        <v>18</v>
      </c>
      <c r="D27" s="11">
        <v>5</v>
      </c>
      <c r="E27" s="11">
        <f t="shared" si="0"/>
        <v>90</v>
      </c>
      <c r="F27" s="9" t="s">
        <v>36</v>
      </c>
    </row>
    <row r="29" spans="2:7" ht="18" x14ac:dyDescent="0.25">
      <c r="B29" s="3" t="s">
        <v>83</v>
      </c>
    </row>
    <row r="31" spans="2:7" ht="30" customHeight="1" x14ac:dyDescent="0.25">
      <c r="B31" s="8" t="s">
        <v>37</v>
      </c>
      <c r="C31" s="8" t="s">
        <v>26</v>
      </c>
      <c r="D31" s="8" t="s">
        <v>27</v>
      </c>
      <c r="E31" s="8" t="s">
        <v>28</v>
      </c>
      <c r="F31" s="8" t="s">
        <v>12</v>
      </c>
    </row>
    <row r="32" spans="2:7" ht="30" customHeight="1" x14ac:dyDescent="0.25">
      <c r="B32" s="9" t="s">
        <v>38</v>
      </c>
      <c r="C32" s="9">
        <v>5</v>
      </c>
      <c r="D32" s="11">
        <v>10</v>
      </c>
      <c r="E32" s="11">
        <f t="shared" ref="E32:E36" si="1">IF(D32=0,"Enter Price",D32*C32)</f>
        <v>50</v>
      </c>
      <c r="F32" s="9" t="s">
        <v>39</v>
      </c>
    </row>
    <row r="33" spans="2:6" ht="30" customHeight="1" x14ac:dyDescent="0.25">
      <c r="B33" s="9" t="s">
        <v>40</v>
      </c>
      <c r="C33" s="9"/>
      <c r="D33" s="11"/>
      <c r="E33" s="11" t="str">
        <f t="shared" si="1"/>
        <v>Enter Price</v>
      </c>
      <c r="F33" s="9" t="s">
        <v>41</v>
      </c>
    </row>
    <row r="34" spans="2:6" ht="30" customHeight="1" x14ac:dyDescent="0.25">
      <c r="B34" s="9" t="s">
        <v>42</v>
      </c>
      <c r="C34" s="9"/>
      <c r="D34" s="11"/>
      <c r="E34" s="11" t="str">
        <f t="shared" si="1"/>
        <v>Enter Price</v>
      </c>
      <c r="F34" s="9" t="s">
        <v>43</v>
      </c>
    </row>
    <row r="35" spans="2:6" ht="30" customHeight="1" x14ac:dyDescent="0.25">
      <c r="B35" s="9" t="s">
        <v>44</v>
      </c>
      <c r="C35" s="9"/>
      <c r="D35" s="11"/>
      <c r="E35" s="11" t="str">
        <f t="shared" si="1"/>
        <v>Enter Price</v>
      </c>
      <c r="F35" s="9" t="s">
        <v>45</v>
      </c>
    </row>
    <row r="36" spans="2:6" ht="30" customHeight="1" x14ac:dyDescent="0.25">
      <c r="B36" s="9" t="s">
        <v>46</v>
      </c>
      <c r="C36" s="9"/>
      <c r="D36" s="11"/>
      <c r="E36" s="11" t="str">
        <f t="shared" si="1"/>
        <v>Enter Price</v>
      </c>
      <c r="F36" s="9" t="s">
        <v>47</v>
      </c>
    </row>
    <row r="38" spans="2:6" ht="18" x14ac:dyDescent="0.25">
      <c r="B38" s="3" t="s">
        <v>84</v>
      </c>
    </row>
    <row r="40" spans="2:6" ht="30" customHeight="1" x14ac:dyDescent="0.25">
      <c r="B40" s="8" t="s">
        <v>48</v>
      </c>
      <c r="C40" s="8" t="s">
        <v>49</v>
      </c>
      <c r="D40" s="8" t="s">
        <v>50</v>
      </c>
      <c r="E40" s="8" t="s">
        <v>28</v>
      </c>
      <c r="F40" s="8" t="s">
        <v>12</v>
      </c>
    </row>
    <row r="41" spans="2:6" ht="30" customHeight="1" x14ac:dyDescent="0.25">
      <c r="B41" s="9" t="s">
        <v>51</v>
      </c>
      <c r="C41" s="9">
        <v>2</v>
      </c>
      <c r="D41" s="11">
        <v>15</v>
      </c>
      <c r="E41" s="11">
        <f t="shared" ref="E41:E44" si="2">IF(D41=0,"Enter Rate",D41*C41)</f>
        <v>30</v>
      </c>
      <c r="F41" s="9" t="s">
        <v>52</v>
      </c>
    </row>
    <row r="42" spans="2:6" ht="30" customHeight="1" x14ac:dyDescent="0.25">
      <c r="B42" s="9" t="s">
        <v>53</v>
      </c>
      <c r="C42" s="9"/>
      <c r="D42" s="11"/>
      <c r="E42" s="12" t="str">
        <f t="shared" si="2"/>
        <v>Enter Rate</v>
      </c>
      <c r="F42" s="9" t="s">
        <v>54</v>
      </c>
    </row>
    <row r="43" spans="2:6" ht="30" customHeight="1" x14ac:dyDescent="0.25">
      <c r="B43" s="9" t="s">
        <v>55</v>
      </c>
      <c r="C43" s="9"/>
      <c r="D43" s="11"/>
      <c r="E43" s="12" t="str">
        <f t="shared" si="2"/>
        <v>Enter Rate</v>
      </c>
      <c r="F43" s="9" t="s">
        <v>56</v>
      </c>
    </row>
    <row r="44" spans="2:6" ht="30" customHeight="1" x14ac:dyDescent="0.25">
      <c r="B44" s="9" t="s">
        <v>57</v>
      </c>
      <c r="C44" s="9"/>
      <c r="D44" s="11"/>
      <c r="E44" s="12" t="str">
        <f t="shared" si="2"/>
        <v>Enter Rate</v>
      </c>
      <c r="F44" s="9" t="s">
        <v>58</v>
      </c>
    </row>
    <row r="46" spans="2:6" ht="18" x14ac:dyDescent="0.25">
      <c r="B46" s="3" t="s">
        <v>85</v>
      </c>
    </row>
    <row r="48" spans="2:6" ht="30" customHeight="1" x14ac:dyDescent="0.25">
      <c r="B48" s="8" t="s">
        <v>59</v>
      </c>
      <c r="C48" s="8" t="s">
        <v>60</v>
      </c>
      <c r="D48" s="8" t="s">
        <v>11</v>
      </c>
      <c r="E48" s="8" t="s">
        <v>12</v>
      </c>
    </row>
    <row r="49" spans="2:5" ht="30" customHeight="1" x14ac:dyDescent="0.25">
      <c r="B49" s="9" t="s">
        <v>61</v>
      </c>
      <c r="C49" s="9"/>
      <c r="D49" s="11"/>
      <c r="E49" s="9" t="s">
        <v>62</v>
      </c>
    </row>
    <row r="50" spans="2:5" ht="30" customHeight="1" x14ac:dyDescent="0.25">
      <c r="B50" s="9" t="s">
        <v>63</v>
      </c>
      <c r="C50" s="9"/>
      <c r="D50" s="11"/>
      <c r="E50" s="9" t="s">
        <v>64</v>
      </c>
    </row>
    <row r="51" spans="2:5" ht="30" customHeight="1" x14ac:dyDescent="0.25">
      <c r="B51" s="9" t="s">
        <v>65</v>
      </c>
      <c r="C51" s="9"/>
      <c r="D51" s="11"/>
      <c r="E51" s="9" t="s">
        <v>66</v>
      </c>
    </row>
    <row r="52" spans="2:5" ht="30" customHeight="1" x14ac:dyDescent="0.25">
      <c r="B52" s="9" t="s">
        <v>67</v>
      </c>
      <c r="C52" s="9"/>
      <c r="D52" s="11"/>
      <c r="E52" s="9" t="s">
        <v>68</v>
      </c>
    </row>
    <row r="54" spans="2:5" ht="18" x14ac:dyDescent="0.25">
      <c r="B54" s="3" t="s">
        <v>86</v>
      </c>
    </row>
    <row r="55" spans="2:5" x14ac:dyDescent="0.25">
      <c r="B55" s="4"/>
    </row>
    <row r="56" spans="2:5" x14ac:dyDescent="0.25">
      <c r="B56" s="7" t="s">
        <v>69</v>
      </c>
      <c r="D56" s="16">
        <f>D10</f>
        <v>5000</v>
      </c>
    </row>
    <row r="57" spans="2:5" x14ac:dyDescent="0.25">
      <c r="B57" s="7" t="s">
        <v>70</v>
      </c>
      <c r="D57" s="16">
        <f>D11</f>
        <v>1530</v>
      </c>
    </row>
    <row r="58" spans="2:5" x14ac:dyDescent="0.25">
      <c r="B58" s="7" t="s">
        <v>71</v>
      </c>
      <c r="D58" s="16">
        <f>D12</f>
        <v>3470</v>
      </c>
    </row>
    <row r="60" spans="2:5" ht="18" x14ac:dyDescent="0.25">
      <c r="B60" s="3" t="s">
        <v>87</v>
      </c>
    </row>
    <row r="61" spans="2:5" x14ac:dyDescent="0.25">
      <c r="B61" s="4"/>
    </row>
    <row r="62" spans="2:5" x14ac:dyDescent="0.25">
      <c r="B62" s="7" t="s">
        <v>72</v>
      </c>
    </row>
    <row r="63" spans="2:5" x14ac:dyDescent="0.25">
      <c r="B63" s="2" t="s">
        <v>73</v>
      </c>
    </row>
    <row r="64" spans="2:5" x14ac:dyDescent="0.25">
      <c r="B64" s="2"/>
    </row>
    <row r="65" spans="2:2" x14ac:dyDescent="0.25">
      <c r="B65" s="7" t="s">
        <v>74</v>
      </c>
    </row>
    <row r="66" spans="2:2" x14ac:dyDescent="0.25">
      <c r="B66" s="2" t="s">
        <v>75</v>
      </c>
    </row>
    <row r="67" spans="2:2" x14ac:dyDescent="0.25">
      <c r="B67" s="2"/>
    </row>
    <row r="68" spans="2:2" x14ac:dyDescent="0.25">
      <c r="B68" s="7" t="s">
        <v>76</v>
      </c>
    </row>
    <row r="69" spans="2:2" x14ac:dyDescent="0.25">
      <c r="B69" s="2" t="s">
        <v>77</v>
      </c>
    </row>
    <row r="70" spans="2:2" x14ac:dyDescent="0.25">
      <c r="B70" s="2"/>
    </row>
    <row r="71" spans="2:2" x14ac:dyDescent="0.25">
      <c r="B71" s="7" t="s">
        <v>78</v>
      </c>
    </row>
    <row r="72" spans="2:2" x14ac:dyDescent="0.25">
      <c r="B72" s="2" t="s">
        <v>79</v>
      </c>
    </row>
  </sheetData>
  <pageMargins left="0.25" right="0.25" top="0.75" bottom="0.75" header="0.3" footer="0.3"/>
  <pageSetup scale="64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Garden Budget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2024-08-16T13:59:25Z</cp:lastPrinted>
  <dcterms:created xsi:type="dcterms:W3CDTF">2024-08-16T13:38:13Z</dcterms:created>
  <dcterms:modified xsi:type="dcterms:W3CDTF">2024-08-16T13:59:52Z</dcterms:modified>
</cp:coreProperties>
</file>