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Money Spending Plan Work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2" i="1" l="1"/>
  <c r="D52" i="1"/>
  <c r="D61" i="1" s="1"/>
  <c r="C52" i="1"/>
  <c r="C61" i="1" s="1"/>
  <c r="D44" i="1"/>
  <c r="D60" i="1" s="1"/>
  <c r="C44" i="1"/>
  <c r="C60" i="1" s="1"/>
  <c r="D34" i="1"/>
  <c r="D59" i="1" s="1"/>
  <c r="C34" i="1"/>
  <c r="C59" i="1" s="1"/>
  <c r="D23" i="1"/>
  <c r="D58" i="1" s="1"/>
  <c r="C23" i="1"/>
  <c r="C58" i="1" s="1"/>
  <c r="D13" i="1"/>
  <c r="D57" i="1" s="1"/>
  <c r="C13" i="1"/>
  <c r="C57" i="1" s="1"/>
  <c r="E57" i="1" l="1"/>
  <c r="E59" i="1"/>
  <c r="E61" i="1"/>
  <c r="E58" i="1"/>
  <c r="D62" i="1"/>
  <c r="E60" i="1"/>
  <c r="C62" i="1"/>
  <c r="E62" i="1" l="1"/>
</calcChain>
</file>

<file path=xl/sharedStrings.xml><?xml version="1.0" encoding="utf-8"?>
<sst xmlns="http://schemas.openxmlformats.org/spreadsheetml/2006/main" count="118" uniqueCount="81">
  <si>
    <t>Money Spending Plan Worksheet</t>
  </si>
  <si>
    <r>
      <t>Name:</t>
    </r>
    <r>
      <rPr>
        <sz val="11"/>
        <color theme="1"/>
        <rFont val="Calibri"/>
        <family val="2"/>
        <scheme val="minor"/>
      </rPr>
      <t xml:space="preserve"> [Your Name]</t>
    </r>
  </si>
  <si>
    <r>
      <t>Month:</t>
    </r>
    <r>
      <rPr>
        <sz val="11"/>
        <color theme="1"/>
        <rFont val="Calibri"/>
        <family val="2"/>
        <scheme val="minor"/>
      </rPr>
      <t xml:space="preserve"> [Month/Year]</t>
    </r>
  </si>
  <si>
    <t>Income Source</t>
  </si>
  <si>
    <t>Planned Amount</t>
  </si>
  <si>
    <t>Actual Amount</t>
  </si>
  <si>
    <t>Notes</t>
  </si>
  <si>
    <t>[e.g., Salary]</t>
  </si>
  <si>
    <t>[$XXXX]</t>
  </si>
  <si>
    <t>[Employer Name, Frequency]</t>
  </si>
  <si>
    <t>[e.g., Freelance Income]</t>
  </si>
  <si>
    <t>[Client details, etc.]</t>
  </si>
  <si>
    <t>[e.g., Investment Income]</t>
  </si>
  <si>
    <t>[Dividends, interest, etc.]</t>
  </si>
  <si>
    <t>Total Income</t>
  </si>
  <si>
    <t>Expense Category</t>
  </si>
  <si>
    <t>Rent/Mortgage</t>
  </si>
  <si>
    <t>[Due Date, Landlord Name, etc.]</t>
  </si>
  <si>
    <t>Utilities (Electricity, Water)</t>
  </si>
  <si>
    <t>[Details]</t>
  </si>
  <si>
    <t>Insurance (Health, Car, etc.)</t>
  </si>
  <si>
    <t>[Coverage, etc.]</t>
  </si>
  <si>
    <t>Loan Payments</t>
  </si>
  <si>
    <t>[Type of Loan, Lender]</t>
  </si>
  <si>
    <t>Subscriptions (e.g., Netflix, Gym)</t>
  </si>
  <si>
    <t>[Subscription Details]</t>
  </si>
  <si>
    <t>Total Fixed Expenses</t>
  </si>
  <si>
    <t>Groceries</t>
  </si>
  <si>
    <t>[Supermarket, Frequency]</t>
  </si>
  <si>
    <t>Dining Out</t>
  </si>
  <si>
    <t>[Restaurants, etc.]</t>
  </si>
  <si>
    <t>Transportation (Fuel, Public Transport)</t>
  </si>
  <si>
    <t>[Car, Bus, etc.]</t>
  </si>
  <si>
    <t>Entertainment</t>
  </si>
  <si>
    <t>[Movies, Games, etc.]</t>
  </si>
  <si>
    <t>Personal Care (e.g., Haircuts, Beauty)</t>
  </si>
  <si>
    <t>[Salon, etc.]</t>
  </si>
  <si>
    <t>Miscellaneous</t>
  </si>
  <si>
    <t>[Other expenses]</t>
  </si>
  <si>
    <t>Total Variable Expenses</t>
  </si>
  <si>
    <t>Goal Description</t>
  </si>
  <si>
    <t>Target Amount</t>
  </si>
  <si>
    <t>Amount Saved</t>
  </si>
  <si>
    <t>Emergency Fund</t>
  </si>
  <si>
    <t>[Target Date, etc.]</t>
  </si>
  <si>
    <t>Retirement Contributions</t>
  </si>
  <si>
    <t>[IRA, 401(k), etc.]</t>
  </si>
  <si>
    <t>Vacation Fund</t>
  </si>
  <si>
    <t>[Destination, etc.]</t>
  </si>
  <si>
    <t>Home Improvement</t>
  </si>
  <si>
    <t>Total Savings</t>
  </si>
  <si>
    <t>Debt Type</t>
  </si>
  <si>
    <t>Total Amount Owed</t>
  </si>
  <si>
    <t>Monthly Payment</t>
  </si>
  <si>
    <t>Remaining Balance</t>
  </si>
  <si>
    <t>Interest Rate</t>
  </si>
  <si>
    <t>[e.g., Credit Card]</t>
  </si>
  <si>
    <t>[XX%]</t>
  </si>
  <si>
    <t>[e.g., Car Loan]</t>
  </si>
  <si>
    <t>[e.g., Student Loan]</t>
  </si>
  <si>
    <t>Total Debt Repayment</t>
  </si>
  <si>
    <t>Category</t>
  </si>
  <si>
    <t>Difference</t>
  </si>
  <si>
    <t>Income</t>
  </si>
  <si>
    <t>Fixed Expenses</t>
  </si>
  <si>
    <t>Variable Expenses</t>
  </si>
  <si>
    <t>Savings</t>
  </si>
  <si>
    <t>Debt Repayment</t>
  </si>
  <si>
    <t>Net Balance (Income - Expenses - Savings - Debt)</t>
  </si>
  <si>
    <t>1. What worked well in your spending plan this month?</t>
  </si>
  <si>
    <t>2. What areas need improvement or adjustment?</t>
  </si>
  <si>
    <t>3. Do you need to reallocate funds to different categories?</t>
  </si>
  <si>
    <t>[Changes in income]</t>
  </si>
  <si>
    <t>[Adjustments]</t>
  </si>
  <si>
    <t>[New goals]</t>
  </si>
  <si>
    <t>[Paying off specific debts]</t>
  </si>
  <si>
    <t>Income Sources</t>
  </si>
  <si>
    <t>Savings Goals</t>
  </si>
  <si>
    <t>Summary</t>
  </si>
  <si>
    <t>Reflections and Adjustments</t>
  </si>
  <si>
    <t>Next Month's Planning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</si>
</sst>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theme="6" tint="0.79998168889431442"/>
      </patternFill>
    </fill>
  </fills>
  <borders count="3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2" borderId="1" xfId="0" applyFont="1" applyFill="1" applyBorder="1" applyAlignment="1">
      <alignment horizontal="left" vertical="center" wrapText="1"/>
    </xf>
    <xf numFmtId="44" fontId="0" fillId="0" borderId="0" xfId="1" applyFont="1" applyAlignment="1">
      <alignment horizontal="left" vertical="center" wrapText="1"/>
    </xf>
    <xf numFmtId="44" fontId="2" fillId="0" borderId="0" xfId="1" applyFont="1" applyAlignment="1">
      <alignment horizontal="left" vertical="center" wrapText="1"/>
    </xf>
    <xf numFmtId="44" fontId="0" fillId="0" borderId="0" xfId="0" applyNumberFormat="1" applyAlignment="1">
      <alignment horizontal="left" vertical="center" wrapText="1"/>
    </xf>
    <xf numFmtId="44" fontId="2" fillId="0" borderId="0" xfId="0" applyNumberFormat="1" applyFont="1" applyAlignment="1">
      <alignment horizontal="left" vertical="center" wrapText="1"/>
    </xf>
    <xf numFmtId="44" fontId="0" fillId="2" borderId="1" xfId="0" applyNumberFormat="1" applyFont="1" applyFill="1" applyBorder="1" applyAlignment="1">
      <alignment horizontal="left" vertical="center" wrapText="1"/>
    </xf>
    <xf numFmtId="44" fontId="0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top"/>
    </xf>
    <xf numFmtId="0" fontId="4" fillId="0" borderId="2" xfId="0" applyFont="1" applyBorder="1" applyAlignment="1">
      <alignment horizontal="left"/>
    </xf>
  </cellXfs>
  <cellStyles count="2">
    <cellStyle name="Currency" xfId="1" builtinId="4"/>
    <cellStyle name="Normal" xfId="0" builtinId="0"/>
  </cellStyles>
  <dxfs count="4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left" vertical="center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9:E13" totalsRowShown="0" headerRowDxfId="34" dataDxfId="35">
  <autoFilter ref="B9:E13"/>
  <tableColumns count="4">
    <tableColumn id="1" name="Income Source" dataDxfId="39"/>
    <tableColumn id="2" name="Planned Amount" dataDxfId="38" dataCellStyle="Currency"/>
    <tableColumn id="3" name="Actual Amount" dataDxfId="37" dataCellStyle="Currency"/>
    <tableColumn id="4" name="Notes" dataDxfId="36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17:E23" totalsRowShown="0" headerRowDxfId="28" dataDxfId="29">
  <autoFilter ref="B17:E23"/>
  <tableColumns count="4">
    <tableColumn id="1" name="Expense Category" dataDxfId="33"/>
    <tableColumn id="2" name="Planned Amount" dataDxfId="32" dataCellStyle="Currency"/>
    <tableColumn id="3" name="Actual Amount" dataDxfId="31" dataCellStyle="Currency"/>
    <tableColumn id="4" name="Notes" dataDxfId="30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27:E34" totalsRowShown="0" headerRowDxfId="22" dataDxfId="23">
  <autoFilter ref="B27:E34"/>
  <tableColumns count="4">
    <tableColumn id="1" name="Expense Category" dataDxfId="27"/>
    <tableColumn id="2" name="Planned Amount" dataDxfId="26" dataCellStyle="Currency"/>
    <tableColumn id="3" name="Actual Amount" dataDxfId="25" dataCellStyle="Currency"/>
    <tableColumn id="4" name="Notes" dataDxfId="24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39:E44" totalsRowShown="0" headerRowDxfId="16" dataDxfId="17">
  <autoFilter ref="B39:E44"/>
  <tableColumns count="4">
    <tableColumn id="1" name="Goal Description" dataDxfId="21"/>
    <tableColumn id="2" name="Target Amount" dataDxfId="20" dataCellStyle="Currency"/>
    <tableColumn id="3" name="Amount Saved" dataDxfId="19" dataCellStyle="Currency"/>
    <tableColumn id="4" name="Notes" dataDxfId="18"/>
  </tableColumns>
  <tableStyleInfo name="TableStyleLight18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48:G52" totalsRowShown="0" headerRowDxfId="8" dataDxfId="9">
  <autoFilter ref="B48:G52"/>
  <tableColumns count="6">
    <tableColumn id="1" name="Debt Type" dataDxfId="15"/>
    <tableColumn id="2" name="Total Amount Owed" dataDxfId="14"/>
    <tableColumn id="3" name="Monthly Payment" dataDxfId="13"/>
    <tableColumn id="4" name="Remaining Balance" dataDxfId="12"/>
    <tableColumn id="5" name="Interest Rate" dataDxfId="11"/>
    <tableColumn id="6" name="Notes" dataDxfId="10"/>
  </tableColumns>
  <tableStyleInfo name="TableStyleLight18" showFirstColumn="0" showLastColumn="0" showRowStripes="1" showColumnStripes="0"/>
</table>
</file>

<file path=xl/tables/table6.xml><?xml version="1.0" encoding="utf-8"?>
<table xmlns="http://schemas.openxmlformats.org/spreadsheetml/2006/main" id="6" name="Table6" displayName="Table6" ref="B56:E62" totalsRowShown="0" headerRowDxfId="4">
  <autoFilter ref="B56:E62"/>
  <tableColumns count="4">
    <tableColumn id="1" name="Category" dataDxfId="7"/>
    <tableColumn id="2" name="Planned Amount" dataDxfId="6"/>
    <tableColumn id="3" name="Actual Amount" dataDxfId="5"/>
    <tableColumn id="4" name="Difference" dataDxfId="3">
      <calculatedColumnFormula>IF(C57&gt;D57,C57-D57,D57-C57)</calculatedColumnFormula>
    </tableColumn>
  </tableColumns>
  <tableStyleInfo name="TableStyleLight18" showFirstColumn="0" showLastColumn="0" showRowStripes="1" showColumnStripes="0"/>
</table>
</file>

<file path=xl/tables/table7.xml><?xml version="1.0" encoding="utf-8"?>
<table xmlns="http://schemas.openxmlformats.org/spreadsheetml/2006/main" id="7" name="Table7" displayName="Table7" ref="B79:D84" totalsRowShown="0" headerRowDxfId="0">
  <autoFilter ref="B79:D84"/>
  <tableColumns count="3">
    <tableColumn id="1" name="Category" dataDxfId="2"/>
    <tableColumn id="2" name="Planned Amount"/>
    <tableColumn id="3" name="Notes" dataDxfId="1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84"/>
  <sheetViews>
    <sheetView showGridLines="0" tabSelected="1" workbookViewId="0">
      <selection activeCell="C5" sqref="C5"/>
    </sheetView>
  </sheetViews>
  <sheetFormatPr defaultRowHeight="15" x14ac:dyDescent="0.25"/>
  <cols>
    <col min="1" max="1" width="3.42578125" customWidth="1"/>
    <col min="2" max="4" width="25.7109375" customWidth="1"/>
    <col min="5" max="5" width="37.28515625" customWidth="1"/>
    <col min="6" max="6" width="20.7109375" customWidth="1"/>
    <col min="7" max="7" width="27.5703125" customWidth="1"/>
  </cols>
  <sheetData>
    <row r="2" spans="2:7" ht="33" thickBot="1" x14ac:dyDescent="0.55000000000000004">
      <c r="B2" s="17" t="s">
        <v>0</v>
      </c>
      <c r="C2" s="17"/>
      <c r="D2" s="17"/>
      <c r="E2" s="17"/>
      <c r="F2" s="17"/>
      <c r="G2" s="17"/>
    </row>
    <row r="4" spans="2:7" ht="21.95" customHeight="1" x14ac:dyDescent="0.25">
      <c r="B4" s="1" t="s">
        <v>1</v>
      </c>
    </row>
    <row r="5" spans="2:7" ht="21.95" customHeight="1" x14ac:dyDescent="0.25">
      <c r="B5" s="1" t="s">
        <v>2</v>
      </c>
    </row>
    <row r="7" spans="2:7" ht="18" x14ac:dyDescent="0.25">
      <c r="B7" s="2" t="s">
        <v>76</v>
      </c>
    </row>
    <row r="9" spans="2:7" ht="30" customHeight="1" x14ac:dyDescent="0.25">
      <c r="B9" s="4" t="s">
        <v>3</v>
      </c>
      <c r="C9" s="4" t="s">
        <v>4</v>
      </c>
      <c r="D9" s="4" t="s">
        <v>5</v>
      </c>
      <c r="E9" s="4" t="s">
        <v>6</v>
      </c>
    </row>
    <row r="10" spans="2:7" ht="30" customHeight="1" x14ac:dyDescent="0.25">
      <c r="B10" s="5" t="s">
        <v>7</v>
      </c>
      <c r="C10" s="7">
        <v>3000</v>
      </c>
      <c r="D10" s="7">
        <v>3200</v>
      </c>
      <c r="E10" s="5" t="s">
        <v>9</v>
      </c>
    </row>
    <row r="11" spans="2:7" ht="30" customHeight="1" x14ac:dyDescent="0.25">
      <c r="B11" s="5" t="s">
        <v>10</v>
      </c>
      <c r="C11" s="7">
        <v>5000</v>
      </c>
      <c r="D11" s="7">
        <v>5500</v>
      </c>
      <c r="E11" s="5" t="s">
        <v>11</v>
      </c>
    </row>
    <row r="12" spans="2:7" ht="30" customHeight="1" x14ac:dyDescent="0.25">
      <c r="B12" s="5" t="s">
        <v>12</v>
      </c>
      <c r="C12" s="7">
        <v>4500</v>
      </c>
      <c r="D12" s="7">
        <v>4000</v>
      </c>
      <c r="E12" s="5" t="s">
        <v>13</v>
      </c>
    </row>
    <row r="13" spans="2:7" ht="30" customHeight="1" x14ac:dyDescent="0.25">
      <c r="B13" s="4" t="s">
        <v>14</v>
      </c>
      <c r="C13" s="8">
        <f>SUM(C10:C12)</f>
        <v>12500</v>
      </c>
      <c r="D13" s="8">
        <f>SUM(D10:D12)</f>
        <v>12700</v>
      </c>
      <c r="E13" s="5"/>
    </row>
    <row r="15" spans="2:7" ht="18" x14ac:dyDescent="0.25">
      <c r="B15" s="2" t="s">
        <v>64</v>
      </c>
    </row>
    <row r="17" spans="2:5" ht="30" customHeight="1" x14ac:dyDescent="0.25">
      <c r="B17" s="4" t="s">
        <v>15</v>
      </c>
      <c r="C17" s="4" t="s">
        <v>4</v>
      </c>
      <c r="D17" s="4" t="s">
        <v>5</v>
      </c>
      <c r="E17" s="4" t="s">
        <v>6</v>
      </c>
    </row>
    <row r="18" spans="2:5" ht="30" customHeight="1" x14ac:dyDescent="0.25">
      <c r="B18" s="5" t="s">
        <v>16</v>
      </c>
      <c r="C18" s="7">
        <v>2500</v>
      </c>
      <c r="D18" s="7">
        <v>2300</v>
      </c>
      <c r="E18" s="5" t="s">
        <v>17</v>
      </c>
    </row>
    <row r="19" spans="2:5" ht="30" customHeight="1" x14ac:dyDescent="0.25">
      <c r="B19" s="5" t="s">
        <v>18</v>
      </c>
      <c r="C19" s="7"/>
      <c r="D19" s="7"/>
      <c r="E19" s="5" t="s">
        <v>19</v>
      </c>
    </row>
    <row r="20" spans="2:5" ht="30" customHeight="1" x14ac:dyDescent="0.25">
      <c r="B20" s="5" t="s">
        <v>20</v>
      </c>
      <c r="C20" s="7"/>
      <c r="D20" s="7"/>
      <c r="E20" s="5" t="s">
        <v>21</v>
      </c>
    </row>
    <row r="21" spans="2:5" ht="30" customHeight="1" x14ac:dyDescent="0.25">
      <c r="B21" s="5" t="s">
        <v>22</v>
      </c>
      <c r="C21" s="7"/>
      <c r="D21" s="7"/>
      <c r="E21" s="5" t="s">
        <v>23</v>
      </c>
    </row>
    <row r="22" spans="2:5" ht="30" customHeight="1" x14ac:dyDescent="0.25">
      <c r="B22" s="5" t="s">
        <v>24</v>
      </c>
      <c r="C22" s="7"/>
      <c r="D22" s="7"/>
      <c r="E22" s="5" t="s">
        <v>25</v>
      </c>
    </row>
    <row r="23" spans="2:5" ht="30" customHeight="1" x14ac:dyDescent="0.25">
      <c r="B23" s="4" t="s">
        <v>26</v>
      </c>
      <c r="C23" s="8">
        <f>SUM(C18:C22)</f>
        <v>2500</v>
      </c>
      <c r="D23" s="8">
        <f>SUM(D18:D22)</f>
        <v>2300</v>
      </c>
      <c r="E23" s="5"/>
    </row>
    <row r="25" spans="2:5" ht="18" x14ac:dyDescent="0.25">
      <c r="B25" s="2" t="s">
        <v>65</v>
      </c>
    </row>
    <row r="27" spans="2:5" ht="30" customHeight="1" x14ac:dyDescent="0.25">
      <c r="B27" s="4" t="s">
        <v>15</v>
      </c>
      <c r="C27" s="4" t="s">
        <v>4</v>
      </c>
      <c r="D27" s="4" t="s">
        <v>5</v>
      </c>
      <c r="E27" s="4" t="s">
        <v>6</v>
      </c>
    </row>
    <row r="28" spans="2:5" ht="30" customHeight="1" x14ac:dyDescent="0.25">
      <c r="B28" s="5" t="s">
        <v>27</v>
      </c>
      <c r="C28" s="7">
        <v>2000</v>
      </c>
      <c r="D28" s="7">
        <v>2000</v>
      </c>
      <c r="E28" s="5" t="s">
        <v>28</v>
      </c>
    </row>
    <row r="29" spans="2:5" ht="30" customHeight="1" x14ac:dyDescent="0.25">
      <c r="B29" s="5" t="s">
        <v>29</v>
      </c>
      <c r="C29" s="7"/>
      <c r="D29" s="7"/>
      <c r="E29" s="5" t="s">
        <v>30</v>
      </c>
    </row>
    <row r="30" spans="2:5" ht="30" customHeight="1" x14ac:dyDescent="0.25">
      <c r="B30" s="5" t="s">
        <v>31</v>
      </c>
      <c r="C30" s="7"/>
      <c r="D30" s="7"/>
      <c r="E30" s="5" t="s">
        <v>32</v>
      </c>
    </row>
    <row r="31" spans="2:5" ht="30" customHeight="1" x14ac:dyDescent="0.25">
      <c r="B31" s="5" t="s">
        <v>33</v>
      </c>
      <c r="C31" s="7"/>
      <c r="D31" s="7"/>
      <c r="E31" s="5" t="s">
        <v>34</v>
      </c>
    </row>
    <row r="32" spans="2:5" ht="30" customHeight="1" x14ac:dyDescent="0.25">
      <c r="B32" s="5" t="s">
        <v>35</v>
      </c>
      <c r="C32" s="7"/>
      <c r="D32" s="7"/>
      <c r="E32" s="5" t="s">
        <v>36</v>
      </c>
    </row>
    <row r="33" spans="2:7" ht="30" customHeight="1" x14ac:dyDescent="0.25">
      <c r="B33" s="5" t="s">
        <v>37</v>
      </c>
      <c r="C33" s="7"/>
      <c r="D33" s="7"/>
      <c r="E33" s="5" t="s">
        <v>38</v>
      </c>
    </row>
    <row r="34" spans="2:7" ht="30" customHeight="1" x14ac:dyDescent="0.25">
      <c r="B34" s="4" t="s">
        <v>39</v>
      </c>
      <c r="C34" s="8">
        <f>SUM(C28:C33)</f>
        <v>2000</v>
      </c>
      <c r="D34" s="8">
        <f>SUM(D28:D33)</f>
        <v>2000</v>
      </c>
      <c r="E34" s="5"/>
    </row>
    <row r="37" spans="2:7" ht="18" x14ac:dyDescent="0.25">
      <c r="B37" s="2" t="s">
        <v>77</v>
      </c>
    </row>
    <row r="39" spans="2:7" ht="30" customHeight="1" x14ac:dyDescent="0.25">
      <c r="B39" s="4" t="s">
        <v>40</v>
      </c>
      <c r="C39" s="4" t="s">
        <v>41</v>
      </c>
      <c r="D39" s="4" t="s">
        <v>42</v>
      </c>
      <c r="E39" s="4" t="s">
        <v>6</v>
      </c>
    </row>
    <row r="40" spans="2:7" ht="30" customHeight="1" x14ac:dyDescent="0.25">
      <c r="B40" s="5" t="s">
        <v>43</v>
      </c>
      <c r="C40" s="7">
        <v>1200</v>
      </c>
      <c r="D40" s="7">
        <v>1200</v>
      </c>
      <c r="E40" s="5" t="s">
        <v>44</v>
      </c>
    </row>
    <row r="41" spans="2:7" ht="30" customHeight="1" x14ac:dyDescent="0.25">
      <c r="B41" s="5" t="s">
        <v>45</v>
      </c>
      <c r="C41" s="7"/>
      <c r="D41" s="7"/>
      <c r="E41" s="5" t="s">
        <v>46</v>
      </c>
    </row>
    <row r="42" spans="2:7" ht="30" customHeight="1" x14ac:dyDescent="0.25">
      <c r="B42" s="5" t="s">
        <v>47</v>
      </c>
      <c r="C42" s="7"/>
      <c r="D42" s="7"/>
      <c r="E42" s="5" t="s">
        <v>48</v>
      </c>
    </row>
    <row r="43" spans="2:7" ht="30" customHeight="1" x14ac:dyDescent="0.25">
      <c r="B43" s="5" t="s">
        <v>49</v>
      </c>
      <c r="C43" s="7"/>
      <c r="D43" s="7"/>
      <c r="E43" s="5" t="s">
        <v>19</v>
      </c>
    </row>
    <row r="44" spans="2:7" ht="30" customHeight="1" x14ac:dyDescent="0.25">
      <c r="B44" s="4" t="s">
        <v>50</v>
      </c>
      <c r="C44" s="8">
        <f>SUM(C40:C43)</f>
        <v>1200</v>
      </c>
      <c r="D44" s="8">
        <f>SUM(D40:D43)</f>
        <v>1200</v>
      </c>
      <c r="E44" s="5"/>
    </row>
    <row r="46" spans="2:7" ht="18" x14ac:dyDescent="0.25">
      <c r="B46" s="2" t="s">
        <v>67</v>
      </c>
    </row>
    <row r="48" spans="2:7" ht="30" customHeight="1" x14ac:dyDescent="0.25">
      <c r="B48" s="4" t="s">
        <v>51</v>
      </c>
      <c r="C48" s="4" t="s">
        <v>52</v>
      </c>
      <c r="D48" s="4" t="s">
        <v>53</v>
      </c>
      <c r="E48" s="4" t="s">
        <v>54</v>
      </c>
      <c r="F48" s="4" t="s">
        <v>55</v>
      </c>
      <c r="G48" s="4" t="s">
        <v>6</v>
      </c>
    </row>
    <row r="49" spans="2:7" ht="30" customHeight="1" x14ac:dyDescent="0.25">
      <c r="B49" s="5" t="s">
        <v>56</v>
      </c>
      <c r="C49" s="7" t="s">
        <v>8</v>
      </c>
      <c r="D49" s="7" t="s">
        <v>8</v>
      </c>
      <c r="E49" s="7" t="s">
        <v>8</v>
      </c>
      <c r="F49" s="5" t="s">
        <v>57</v>
      </c>
      <c r="G49" s="5" t="s">
        <v>19</v>
      </c>
    </row>
    <row r="50" spans="2:7" ht="30" customHeight="1" x14ac:dyDescent="0.25">
      <c r="B50" s="5" t="s">
        <v>58</v>
      </c>
      <c r="C50" s="7" t="s">
        <v>8</v>
      </c>
      <c r="D50" s="7" t="s">
        <v>8</v>
      </c>
      <c r="E50" s="7" t="s">
        <v>8</v>
      </c>
      <c r="F50" s="5" t="s">
        <v>57</v>
      </c>
      <c r="G50" s="5" t="s">
        <v>19</v>
      </c>
    </row>
    <row r="51" spans="2:7" ht="30" customHeight="1" x14ac:dyDescent="0.25">
      <c r="B51" s="5" t="s">
        <v>59</v>
      </c>
      <c r="C51" s="7" t="s">
        <v>8</v>
      </c>
      <c r="D51" s="7" t="s">
        <v>8</v>
      </c>
      <c r="E51" s="7" t="s">
        <v>8</v>
      </c>
      <c r="F51" s="5" t="s">
        <v>57</v>
      </c>
      <c r="G51" s="5" t="s">
        <v>19</v>
      </c>
    </row>
    <row r="52" spans="2:7" ht="30" customHeight="1" x14ac:dyDescent="0.25">
      <c r="B52" s="4" t="s">
        <v>60</v>
      </c>
      <c r="C52" s="4">
        <f>SUM(C49:C51)</f>
        <v>0</v>
      </c>
      <c r="D52" s="4">
        <f>SUM(D49:D51)</f>
        <v>0</v>
      </c>
      <c r="E52" s="4">
        <f>SUM(E49:E51)</f>
        <v>0</v>
      </c>
      <c r="F52" s="4"/>
      <c r="G52" s="5"/>
    </row>
    <row r="54" spans="2:7" ht="18" x14ac:dyDescent="0.25">
      <c r="B54" s="2" t="s">
        <v>78</v>
      </c>
    </row>
    <row r="56" spans="2:7" ht="30" customHeight="1" x14ac:dyDescent="0.25">
      <c r="B56" s="4" t="s">
        <v>61</v>
      </c>
      <c r="C56" s="4" t="s">
        <v>4</v>
      </c>
      <c r="D56" s="4" t="s">
        <v>5</v>
      </c>
      <c r="E56" s="4" t="s">
        <v>62</v>
      </c>
    </row>
    <row r="57" spans="2:7" ht="30" customHeight="1" x14ac:dyDescent="0.25">
      <c r="B57" s="4" t="s">
        <v>63</v>
      </c>
      <c r="C57" s="9">
        <f>C13</f>
        <v>12500</v>
      </c>
      <c r="D57" s="9">
        <f>D13</f>
        <v>12700</v>
      </c>
      <c r="E57" s="7">
        <f t="shared" ref="E57:E62" si="0">IF(C57&gt;D57,C57-D57,D57-C57)</f>
        <v>200</v>
      </c>
    </row>
    <row r="58" spans="2:7" ht="30" customHeight="1" x14ac:dyDescent="0.25">
      <c r="B58" s="4" t="s">
        <v>64</v>
      </c>
      <c r="C58" s="9">
        <f>C23</f>
        <v>2500</v>
      </c>
      <c r="D58" s="9">
        <f>D23</f>
        <v>2300</v>
      </c>
      <c r="E58" s="9">
        <f t="shared" si="0"/>
        <v>200</v>
      </c>
    </row>
    <row r="59" spans="2:7" ht="30" customHeight="1" x14ac:dyDescent="0.25">
      <c r="B59" s="4" t="s">
        <v>65</v>
      </c>
      <c r="C59" s="9">
        <f>C34</f>
        <v>2000</v>
      </c>
      <c r="D59" s="9">
        <f>D34</f>
        <v>2000</v>
      </c>
      <c r="E59" s="9">
        <f t="shared" si="0"/>
        <v>0</v>
      </c>
    </row>
    <row r="60" spans="2:7" ht="30" customHeight="1" x14ac:dyDescent="0.25">
      <c r="B60" s="4" t="s">
        <v>66</v>
      </c>
      <c r="C60" s="9">
        <f>C44</f>
        <v>1200</v>
      </c>
      <c r="D60" s="9">
        <f>D44</f>
        <v>1200</v>
      </c>
      <c r="E60" s="9">
        <f t="shared" si="0"/>
        <v>0</v>
      </c>
    </row>
    <row r="61" spans="2:7" ht="30" customHeight="1" x14ac:dyDescent="0.25">
      <c r="B61" s="4" t="s">
        <v>67</v>
      </c>
      <c r="C61" s="5">
        <f>C52</f>
        <v>0</v>
      </c>
      <c r="D61" s="5">
        <f>D52</f>
        <v>0</v>
      </c>
      <c r="E61" s="9">
        <f t="shared" si="0"/>
        <v>0</v>
      </c>
    </row>
    <row r="62" spans="2:7" ht="30" customHeight="1" x14ac:dyDescent="0.25">
      <c r="B62" s="4" t="s">
        <v>68</v>
      </c>
      <c r="C62" s="10">
        <f>SUM(C57:C61)</f>
        <v>18200</v>
      </c>
      <c r="D62" s="10">
        <f>SUM(D57:D61)</f>
        <v>18200</v>
      </c>
      <c r="E62" s="10">
        <f t="shared" si="0"/>
        <v>0</v>
      </c>
    </row>
    <row r="65" spans="2:7" ht="18" x14ac:dyDescent="0.25">
      <c r="B65" s="2" t="s">
        <v>79</v>
      </c>
    </row>
    <row r="66" spans="2:7" x14ac:dyDescent="0.25">
      <c r="B66" s="3"/>
    </row>
    <row r="67" spans="2:7" x14ac:dyDescent="0.25">
      <c r="B67" s="13" t="s">
        <v>69</v>
      </c>
    </row>
    <row r="68" spans="2:7" x14ac:dyDescent="0.25">
      <c r="B68" s="14"/>
      <c r="C68" s="14"/>
      <c r="D68" s="14"/>
      <c r="E68" s="14"/>
      <c r="F68" s="14"/>
      <c r="G68" s="14"/>
    </row>
    <row r="69" spans="2:7" x14ac:dyDescent="0.25">
      <c r="B69" s="14"/>
      <c r="C69" s="14"/>
      <c r="D69" s="14"/>
      <c r="E69" s="14"/>
      <c r="F69" s="14"/>
      <c r="G69" s="14"/>
    </row>
    <row r="70" spans="2:7" x14ac:dyDescent="0.25">
      <c r="B70" s="13" t="s">
        <v>70</v>
      </c>
    </row>
    <row r="71" spans="2:7" x14ac:dyDescent="0.25">
      <c r="B71" s="15"/>
      <c r="C71" s="15"/>
      <c r="D71" s="15"/>
      <c r="E71" s="15"/>
      <c r="F71" s="15"/>
      <c r="G71" s="15"/>
    </row>
    <row r="72" spans="2:7" x14ac:dyDescent="0.25">
      <c r="B72" s="15"/>
      <c r="C72" s="15"/>
      <c r="D72" s="15"/>
      <c r="E72" s="15"/>
      <c r="F72" s="15"/>
      <c r="G72" s="15"/>
    </row>
    <row r="73" spans="2:7" x14ac:dyDescent="0.25">
      <c r="B73" s="13" t="s">
        <v>71</v>
      </c>
    </row>
    <row r="74" spans="2:7" x14ac:dyDescent="0.25">
      <c r="B74" s="16"/>
      <c r="C74" s="16"/>
      <c r="D74" s="16"/>
      <c r="E74" s="16"/>
      <c r="F74" s="16"/>
      <c r="G74" s="16"/>
    </row>
    <row r="75" spans="2:7" x14ac:dyDescent="0.25">
      <c r="B75" s="16"/>
      <c r="C75" s="16"/>
      <c r="D75" s="16"/>
      <c r="E75" s="16"/>
      <c r="F75" s="16"/>
      <c r="G75" s="16"/>
    </row>
    <row r="77" spans="2:7" ht="18" x14ac:dyDescent="0.25">
      <c r="B77" s="2" t="s">
        <v>80</v>
      </c>
    </row>
    <row r="79" spans="2:7" ht="30" customHeight="1" x14ac:dyDescent="0.25">
      <c r="B79" s="4" t="s">
        <v>61</v>
      </c>
      <c r="C79" s="4" t="s">
        <v>4</v>
      </c>
      <c r="D79" s="4" t="s">
        <v>6</v>
      </c>
    </row>
    <row r="80" spans="2:7" ht="30" customHeight="1" x14ac:dyDescent="0.25">
      <c r="B80" s="5" t="s">
        <v>63</v>
      </c>
      <c r="C80" s="11"/>
      <c r="D80" s="5" t="s">
        <v>72</v>
      </c>
    </row>
    <row r="81" spans="2:4" ht="30" customHeight="1" x14ac:dyDescent="0.25">
      <c r="B81" s="5" t="s">
        <v>64</v>
      </c>
      <c r="C81" s="12"/>
      <c r="D81" s="5" t="s">
        <v>73</v>
      </c>
    </row>
    <row r="82" spans="2:4" ht="30" customHeight="1" x14ac:dyDescent="0.25">
      <c r="B82" s="5" t="s">
        <v>65</v>
      </c>
      <c r="C82" s="11"/>
      <c r="D82" s="5" t="s">
        <v>73</v>
      </c>
    </row>
    <row r="83" spans="2:4" ht="30" customHeight="1" x14ac:dyDescent="0.25">
      <c r="B83" s="5" t="s">
        <v>66</v>
      </c>
      <c r="C83" s="12"/>
      <c r="D83" s="5" t="s">
        <v>74</v>
      </c>
    </row>
    <row r="84" spans="2:4" ht="30" customHeight="1" x14ac:dyDescent="0.25">
      <c r="B84" s="5" t="s">
        <v>67</v>
      </c>
      <c r="C84" s="6"/>
      <c r="D84" s="5" t="s">
        <v>75</v>
      </c>
    </row>
  </sheetData>
  <mergeCells count="4">
    <mergeCell ref="B68:G69"/>
    <mergeCell ref="B71:G72"/>
    <mergeCell ref="B74:G75"/>
    <mergeCell ref="B2:G2"/>
  </mergeCells>
  <pageMargins left="0.25" right="0.25" top="0.75" bottom="0.75" header="0.3" footer="0.3"/>
  <pageSetup scale="61" fitToHeight="0" orientation="portrait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Money Spending Plan Worksheet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2024-08-19T11:26:20Z</cp:lastPrinted>
  <dcterms:created xsi:type="dcterms:W3CDTF">2024-08-17T06:46:45Z</dcterms:created>
  <dcterms:modified xsi:type="dcterms:W3CDTF">2024-08-19T11:26:32Z</dcterms:modified>
</cp:coreProperties>
</file>