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Personal Monthly Budg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4" i="1" l="1"/>
  <c r="C84" i="1"/>
  <c r="D72" i="1"/>
  <c r="C72" i="1"/>
  <c r="E68" i="1"/>
  <c r="E69" i="1"/>
  <c r="E70" i="1"/>
  <c r="E71" i="1"/>
  <c r="D60" i="1"/>
  <c r="D83" i="1" s="1"/>
  <c r="C60" i="1"/>
  <c r="E60" i="1" s="1"/>
  <c r="E56" i="1"/>
  <c r="E57" i="1"/>
  <c r="E58" i="1"/>
  <c r="E59" i="1"/>
  <c r="E15" i="1"/>
  <c r="E27" i="1"/>
  <c r="D48" i="1"/>
  <c r="D82" i="1" s="1"/>
  <c r="C48" i="1"/>
  <c r="C82" i="1" s="1"/>
  <c r="E41" i="1"/>
  <c r="E42" i="1"/>
  <c r="E43" i="1"/>
  <c r="E44" i="1"/>
  <c r="E45" i="1"/>
  <c r="E46" i="1"/>
  <c r="E47" i="1"/>
  <c r="D33" i="1"/>
  <c r="D81" i="1" s="1"/>
  <c r="C33" i="1"/>
  <c r="C81" i="1" s="1"/>
  <c r="E81" i="1" s="1"/>
  <c r="E28" i="1"/>
  <c r="E29" i="1"/>
  <c r="E30" i="1"/>
  <c r="E31" i="1"/>
  <c r="E32" i="1"/>
  <c r="E16" i="1"/>
  <c r="E17" i="1"/>
  <c r="E18" i="1"/>
  <c r="D19" i="1"/>
  <c r="D80" i="1" s="1"/>
  <c r="D85" i="1" s="1"/>
  <c r="C19" i="1"/>
  <c r="C80" i="1" s="1"/>
  <c r="E80" i="1" l="1"/>
  <c r="E33" i="1"/>
  <c r="C83" i="1"/>
  <c r="E83" i="1" s="1"/>
  <c r="E84" i="1"/>
  <c r="E82" i="1"/>
  <c r="E72" i="1"/>
  <c r="E48" i="1"/>
  <c r="E19" i="1"/>
  <c r="C85" i="1" l="1"/>
  <c r="E85" i="1" s="1"/>
</calcChain>
</file>

<file path=xl/sharedStrings.xml><?xml version="1.0" encoding="utf-8"?>
<sst xmlns="http://schemas.openxmlformats.org/spreadsheetml/2006/main" count="79" uniqueCount="63">
  <si>
    <t>Personal Monthly Budget Sheet</t>
  </si>
  <si>
    <t>Basic Information</t>
  </si>
  <si>
    <r>
      <t>Name</t>
    </r>
    <r>
      <rPr>
        <sz val="11"/>
        <color theme="1"/>
        <rFont val="Calibri"/>
        <family val="2"/>
        <scheme val="minor"/>
      </rPr>
      <t>:</t>
    </r>
  </si>
  <si>
    <r>
      <t>Month/Year</t>
    </r>
    <r>
      <rPr>
        <sz val="11"/>
        <color theme="1"/>
        <rFont val="Calibri"/>
        <family val="2"/>
        <scheme val="minor"/>
      </rPr>
      <t>:</t>
    </r>
  </si>
  <si>
    <t>1. Income</t>
  </si>
  <si>
    <t>List all sources of income for the month.</t>
  </si>
  <si>
    <t>Income Source</t>
  </si>
  <si>
    <t>Expected Amount</t>
  </si>
  <si>
    <t>Actual Amount</t>
  </si>
  <si>
    <t>Difference</t>
  </si>
  <si>
    <t>Salary</t>
  </si>
  <si>
    <t>Side Job/Freelance</t>
  </si>
  <si>
    <t>Investments</t>
  </si>
  <si>
    <t>Other (e.g., gifts)</t>
  </si>
  <si>
    <t>Total Income</t>
  </si>
  <si>
    <t>2. Fixed Expenses</t>
  </si>
  <si>
    <t>Fixed expenses are regular, consistent costs that remain the same each month.</t>
  </si>
  <si>
    <t>Expense Category</t>
  </si>
  <si>
    <t>Rent/Mortgage</t>
  </si>
  <si>
    <t>Utilities (Electricity, Water)</t>
  </si>
  <si>
    <t>Insurance (Health, Car, etc.)</t>
  </si>
  <si>
    <t>Internet/Cable</t>
  </si>
  <si>
    <t>Subscriptions (Netflix, Spotify)</t>
  </si>
  <si>
    <t>Loan Payments</t>
  </si>
  <si>
    <t>Total Fixed Expenses</t>
  </si>
  <si>
    <t>3. Variable Expenses</t>
  </si>
  <si>
    <t>Variable expenses change month to month and can be adjusted more easily.</t>
  </si>
  <si>
    <t>Groceries</t>
  </si>
  <si>
    <t>Dining Out</t>
  </si>
  <si>
    <t>Transportation (Gas, Public Transit)</t>
  </si>
  <si>
    <t>Entertainment</t>
  </si>
  <si>
    <t>Shopping/Clothing</t>
  </si>
  <si>
    <t>Health/Personal Care</t>
  </si>
  <si>
    <t>Miscellaneous</t>
  </si>
  <si>
    <t>Total Variable Expenses</t>
  </si>
  <si>
    <t>4. Savings</t>
  </si>
  <si>
    <t>Track any savings or investments for the month.</t>
  </si>
  <si>
    <t>Savings/Investment Category</t>
  </si>
  <si>
    <t>Emergency Fund</t>
  </si>
  <si>
    <t>Retirement (401k, IRA)</t>
  </si>
  <si>
    <t>Investment Account</t>
  </si>
  <si>
    <t>Travel Fund/Other Goals</t>
  </si>
  <si>
    <t>Total Savings</t>
  </si>
  <si>
    <t>5. Debt Payments</t>
  </si>
  <si>
    <t>If you have outstanding debts, track your payments here.</t>
  </si>
  <si>
    <t>Debt Category</t>
  </si>
  <si>
    <t>Expected Payment</t>
  </si>
  <si>
    <t>Actual Payment</t>
  </si>
  <si>
    <t>Remaining Balance</t>
  </si>
  <si>
    <t>Credit Card 1</t>
  </si>
  <si>
    <t>Credit Card 2</t>
  </si>
  <si>
    <t>Student Loan</t>
  </si>
  <si>
    <t>Car Loan</t>
  </si>
  <si>
    <t>Total Debt Payments</t>
  </si>
  <si>
    <t>6. Summary</t>
  </si>
  <si>
    <t>Summarize your monthly financial situation.</t>
  </si>
  <si>
    <t>Category</t>
  </si>
  <si>
    <t>Expected Total</t>
  </si>
  <si>
    <t>Actual Total</t>
  </si>
  <si>
    <t>Net Income</t>
  </si>
  <si>
    <t>7. Financial Goals &amp; Notes</t>
  </si>
  <si>
    <r>
      <t>Goal</t>
    </r>
    <r>
      <rPr>
        <sz val="11"/>
        <color theme="1"/>
        <rFont val="Calibri"/>
        <family val="2"/>
        <scheme val="minor"/>
      </rPr>
      <t xml:space="preserve">: </t>
    </r>
  </si>
  <si>
    <t>(e.g., Save for a vacation, build an emergency fund, pay off debt)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</si>
</sst>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168" formatCode="&quot;$&quot;#,##0.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4"/>
      <color theme="0" tint="-4.9989318521683403E-2"/>
      <name val="Calibri"/>
      <family val="2"/>
      <scheme val="minor"/>
    </font>
    <font>
      <sz val="11"/>
      <color theme="0" tint="-4.9989318521683403E-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0.49998474074526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2" tint="-0.24994659260841701"/>
      </bottom>
      <diagonal/>
    </border>
    <border>
      <left/>
      <right/>
      <top style="thin">
        <color theme="2" tint="-0.24994659260841701"/>
      </top>
      <bottom style="thin">
        <color theme="2" tint="-0.2499465926084170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8" fontId="0" fillId="0" borderId="0" xfId="0" applyNumberFormat="1" applyAlignment="1">
      <alignment horizontal="left" vertical="center" wrapText="1"/>
    </xf>
    <xf numFmtId="8" fontId="1" fillId="0" borderId="0" xfId="0" applyNumberFormat="1" applyFont="1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168" fontId="1" fillId="0" borderId="0" xfId="0" applyNumberFormat="1" applyFont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5" fillId="2" borderId="0" xfId="0" applyFont="1" applyFill="1"/>
    <xf numFmtId="0" fontId="0" fillId="0" borderId="3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</cellXfs>
  <cellStyles count="1">
    <cellStyle name="Normal" xfId="0" builtinId="0"/>
  </cellStyles>
  <dxfs count="36"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numFmt numFmtId="12" formatCode="&quot;$&quot;#,##0.00_);[Red]\(&quot;$&quot;#,##0.00\)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4:E19" totalsRowShown="0" headerRowDxfId="34" dataDxfId="35">
  <autoFilter ref="B14:E19"/>
  <tableColumns count="4">
    <tableColumn id="1" name="Income Source" dataDxfId="33"/>
    <tableColumn id="2" name="Expected Amount" dataDxfId="32"/>
    <tableColumn id="3" name="Actual Amount" dataDxfId="31"/>
    <tableColumn id="4" name="Difference" dataDxfId="7">
      <calculatedColumnFormula>IF(C15&gt;0,C15-D15,(D15-C15))</calculatedColumnFormula>
    </tableColumn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6:E33" totalsRowShown="0" headerRowDxfId="26" dataDxfId="27">
  <autoFilter ref="B26:E33"/>
  <tableColumns count="4">
    <tableColumn id="1" name="Expense Category" dataDxfId="30"/>
    <tableColumn id="2" name="Expected Amount" dataDxfId="29"/>
    <tableColumn id="3" name="Actual Amount" dataDxfId="28"/>
    <tableColumn id="4" name="Difference" dataDxfId="6">
      <calculatedColumnFormula>IF(C27&gt;0,C27-D27,(D27-C27))</calculatedColumnFormula>
    </tableColumn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40:E48" totalsRowShown="0" headerRowDxfId="21" dataDxfId="22">
  <autoFilter ref="B40:E48"/>
  <tableColumns count="4">
    <tableColumn id="1" name="Expense Category" dataDxfId="25"/>
    <tableColumn id="2" name="Expected Amount" dataDxfId="24"/>
    <tableColumn id="3" name="Actual Amount" dataDxfId="23"/>
    <tableColumn id="4" name="Difference" dataDxfId="5">
      <calculatedColumnFormula>IF(C41&gt;0,C41-D41,(D41-C41))</calculatedColumnFormula>
    </tableColumn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55:E60" totalsRowShown="0" headerRowDxfId="16" dataDxfId="17">
  <autoFilter ref="B55:E60"/>
  <tableColumns count="4">
    <tableColumn id="1" name="Savings/Investment Category" dataDxfId="20"/>
    <tableColumn id="2" name="Expected Amount" dataDxfId="19"/>
    <tableColumn id="3" name="Actual Amount" dataDxfId="18"/>
    <tableColumn id="4" name="Difference" dataDxfId="4">
      <calculatedColumnFormula>IF(C56&gt;0,C56-D56,(D56-C56))</calculatedColumnFormula>
    </tableColumn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67:E72" totalsRowShown="0" headerRowDxfId="11" dataDxfId="12">
  <autoFilter ref="B67:E72"/>
  <tableColumns count="4">
    <tableColumn id="1" name="Debt Category" dataDxfId="15"/>
    <tableColumn id="2" name="Expected Payment" dataDxfId="14"/>
    <tableColumn id="3" name="Actual Payment" dataDxfId="13"/>
    <tableColumn id="4" name="Remaining Balance" dataDxfId="3">
      <calculatedColumnFormula>IF(C68&gt;0,C68-D68,(D68-C68))</calculatedColumnFormula>
    </tableColumn>
  </tableColumns>
  <tableStyleInfo name="TableStyleLight18" showFirstColumn="0" showLastColumn="0" showRowStripes="1" showColumnStripes="0"/>
</table>
</file>

<file path=xl/tables/table6.xml><?xml version="1.0" encoding="utf-8"?>
<table xmlns="http://schemas.openxmlformats.org/spreadsheetml/2006/main" id="6" name="Table6" displayName="Table6" ref="B79:E85" totalsRowShown="0" headerRowDxfId="8" dataDxfId="9">
  <autoFilter ref="B79:E85"/>
  <tableColumns count="4">
    <tableColumn id="1" name="Category" dataDxfId="10"/>
    <tableColumn id="2" name="Expected Total" dataDxfId="2">
      <calculatedColumnFormula>C19</calculatedColumnFormula>
    </tableColumn>
    <tableColumn id="3" name="Actual Total" dataDxfId="1">
      <calculatedColumnFormula>D19</calculatedColumnFormula>
    </tableColumn>
    <tableColumn id="4" name="Difference" dataDxfId="0">
      <calculatedColumnFormula>IF(C80&gt;0,C80-D80,(D80-C80))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95"/>
  <sheetViews>
    <sheetView showGridLines="0" tabSelected="1" workbookViewId="0">
      <selection activeCell="G8" sqref="G8"/>
    </sheetView>
  </sheetViews>
  <sheetFormatPr defaultRowHeight="15" x14ac:dyDescent="0.25"/>
  <cols>
    <col min="1" max="1" width="5.85546875" customWidth="1"/>
    <col min="2" max="2" width="29" customWidth="1"/>
    <col min="3" max="5" width="25.7109375" customWidth="1"/>
  </cols>
  <sheetData>
    <row r="2" spans="2:5" ht="31.5" x14ac:dyDescent="0.25">
      <c r="B2" s="14" t="s">
        <v>0</v>
      </c>
      <c r="C2" s="15"/>
      <c r="D2" s="15"/>
      <c r="E2" s="15"/>
    </row>
    <row r="4" spans="2:5" ht="15.75" x14ac:dyDescent="0.25">
      <c r="B4" s="2" t="s">
        <v>1</v>
      </c>
    </row>
    <row r="5" spans="2:5" x14ac:dyDescent="0.25">
      <c r="B5" s="3"/>
    </row>
    <row r="6" spans="2:5" ht="24.95" customHeight="1" x14ac:dyDescent="0.25">
      <c r="B6" s="4" t="s">
        <v>2</v>
      </c>
      <c r="C6" s="5"/>
      <c r="D6" s="5"/>
      <c r="E6" s="5"/>
    </row>
    <row r="7" spans="2:5" ht="24.95" customHeight="1" x14ac:dyDescent="0.25">
      <c r="B7" s="4" t="s">
        <v>3</v>
      </c>
      <c r="C7" s="6"/>
      <c r="D7" s="6"/>
      <c r="E7" s="6"/>
    </row>
    <row r="8" spans="2:5" ht="24.95" customHeight="1" x14ac:dyDescent="0.25">
      <c r="B8" s="4" t="s">
        <v>61</v>
      </c>
      <c r="C8" s="7" t="s">
        <v>62</v>
      </c>
      <c r="D8" s="7"/>
      <c r="E8" s="7"/>
    </row>
    <row r="10" spans="2:5" ht="18" x14ac:dyDescent="0.25">
      <c r="B10" s="1" t="s">
        <v>4</v>
      </c>
    </row>
    <row r="12" spans="2:5" x14ac:dyDescent="0.25">
      <c r="B12" t="s">
        <v>5</v>
      </c>
    </row>
    <row r="14" spans="2:5" ht="30" customHeight="1" x14ac:dyDescent="0.25">
      <c r="B14" s="8" t="s">
        <v>6</v>
      </c>
      <c r="C14" s="8" t="s">
        <v>7</v>
      </c>
      <c r="D14" s="8" t="s">
        <v>8</v>
      </c>
      <c r="E14" s="8" t="s">
        <v>9</v>
      </c>
    </row>
    <row r="15" spans="2:5" ht="30" customHeight="1" x14ac:dyDescent="0.25">
      <c r="B15" s="9" t="s">
        <v>10</v>
      </c>
      <c r="C15" s="10">
        <v>2000</v>
      </c>
      <c r="D15" s="10">
        <v>2200</v>
      </c>
      <c r="E15" s="10">
        <f t="shared" ref="E15" si="0">IF(C15&gt;0,C15-D15,(D15-C15))</f>
        <v>-200</v>
      </c>
    </row>
    <row r="16" spans="2:5" ht="30" customHeight="1" x14ac:dyDescent="0.25">
      <c r="B16" s="9" t="s">
        <v>11</v>
      </c>
      <c r="C16" s="12">
        <v>2154</v>
      </c>
      <c r="D16" s="12">
        <v>2024</v>
      </c>
      <c r="E16" s="12">
        <f t="shared" ref="E16:E19" si="1">IF(C16&gt;0,C16-D16,(D16-C16))</f>
        <v>130</v>
      </c>
    </row>
    <row r="17" spans="2:5" ht="30" customHeight="1" x14ac:dyDescent="0.25">
      <c r="B17" s="9" t="s">
        <v>12</v>
      </c>
      <c r="C17" s="12"/>
      <c r="D17" s="12"/>
      <c r="E17" s="12">
        <f t="shared" si="1"/>
        <v>0</v>
      </c>
    </row>
    <row r="18" spans="2:5" ht="30" customHeight="1" x14ac:dyDescent="0.25">
      <c r="B18" s="9" t="s">
        <v>13</v>
      </c>
      <c r="C18" s="12"/>
      <c r="D18" s="12"/>
      <c r="E18" s="12">
        <f t="shared" si="1"/>
        <v>0</v>
      </c>
    </row>
    <row r="19" spans="2:5" ht="30" customHeight="1" x14ac:dyDescent="0.25">
      <c r="B19" s="8" t="s">
        <v>14</v>
      </c>
      <c r="C19" s="13">
        <f>SUM(C15:C18)</f>
        <v>4154</v>
      </c>
      <c r="D19" s="13">
        <f>SUM(D15:D18)</f>
        <v>4224</v>
      </c>
      <c r="E19" s="13">
        <f t="shared" si="1"/>
        <v>-70</v>
      </c>
    </row>
    <row r="22" spans="2:5" ht="18" x14ac:dyDescent="0.25">
      <c r="B22" s="1" t="s">
        <v>15</v>
      </c>
    </row>
    <row r="24" spans="2:5" x14ac:dyDescent="0.25">
      <c r="B24" t="s">
        <v>16</v>
      </c>
    </row>
    <row r="26" spans="2:5" ht="30" customHeight="1" x14ac:dyDescent="0.25">
      <c r="B26" s="8" t="s">
        <v>17</v>
      </c>
      <c r="C26" s="8" t="s">
        <v>7</v>
      </c>
      <c r="D26" s="8" t="s">
        <v>8</v>
      </c>
      <c r="E26" s="8" t="s">
        <v>9</v>
      </c>
    </row>
    <row r="27" spans="2:5" ht="30" customHeight="1" x14ac:dyDescent="0.25">
      <c r="B27" s="9" t="s">
        <v>18</v>
      </c>
      <c r="C27" s="10">
        <v>1000</v>
      </c>
      <c r="D27" s="10">
        <v>1100</v>
      </c>
      <c r="E27" s="10">
        <f t="shared" ref="E27" si="2">IF(C27&gt;0,C27-D27,(D27-C27))</f>
        <v>-100</v>
      </c>
    </row>
    <row r="28" spans="2:5" ht="30" customHeight="1" x14ac:dyDescent="0.25">
      <c r="B28" s="9" t="s">
        <v>19</v>
      </c>
      <c r="C28" s="10"/>
      <c r="D28" s="10"/>
      <c r="E28" s="10">
        <f t="shared" ref="E28:E33" si="3">IF(C28&gt;0,C28-D28,(D28-C28))</f>
        <v>0</v>
      </c>
    </row>
    <row r="29" spans="2:5" ht="30" customHeight="1" x14ac:dyDescent="0.25">
      <c r="B29" s="9" t="s">
        <v>20</v>
      </c>
      <c r="C29" s="10"/>
      <c r="D29" s="10"/>
      <c r="E29" s="10">
        <f t="shared" si="3"/>
        <v>0</v>
      </c>
    </row>
    <row r="30" spans="2:5" ht="30" customHeight="1" x14ac:dyDescent="0.25">
      <c r="B30" s="9" t="s">
        <v>21</v>
      </c>
      <c r="C30" s="10"/>
      <c r="D30" s="10"/>
      <c r="E30" s="10">
        <f t="shared" si="3"/>
        <v>0</v>
      </c>
    </row>
    <row r="31" spans="2:5" ht="30" customHeight="1" x14ac:dyDescent="0.25">
      <c r="B31" s="9" t="s">
        <v>22</v>
      </c>
      <c r="C31" s="10"/>
      <c r="D31" s="10"/>
      <c r="E31" s="10">
        <f t="shared" si="3"/>
        <v>0</v>
      </c>
    </row>
    <row r="32" spans="2:5" ht="30" customHeight="1" x14ac:dyDescent="0.25">
      <c r="B32" s="9" t="s">
        <v>23</v>
      </c>
      <c r="C32" s="10"/>
      <c r="D32" s="10"/>
      <c r="E32" s="10">
        <f t="shared" si="3"/>
        <v>0</v>
      </c>
    </row>
    <row r="33" spans="2:5" ht="30" customHeight="1" x14ac:dyDescent="0.25">
      <c r="B33" s="8" t="s">
        <v>24</v>
      </c>
      <c r="C33" s="13">
        <f>SUM(C27:C32)</f>
        <v>1000</v>
      </c>
      <c r="D33" s="13">
        <f>SUM(D27:D32)</f>
        <v>1100</v>
      </c>
      <c r="E33" s="13">
        <f t="shared" si="3"/>
        <v>-100</v>
      </c>
    </row>
    <row r="36" spans="2:5" ht="18" x14ac:dyDescent="0.25">
      <c r="B36" s="1" t="s">
        <v>25</v>
      </c>
    </row>
    <row r="38" spans="2:5" x14ac:dyDescent="0.25">
      <c r="B38" t="s">
        <v>26</v>
      </c>
    </row>
    <row r="40" spans="2:5" ht="30" customHeight="1" x14ac:dyDescent="0.25">
      <c r="B40" s="8" t="s">
        <v>17</v>
      </c>
      <c r="C40" s="8" t="s">
        <v>7</v>
      </c>
      <c r="D40" s="8" t="s">
        <v>8</v>
      </c>
      <c r="E40" s="8" t="s">
        <v>9</v>
      </c>
    </row>
    <row r="41" spans="2:5" ht="30" customHeight="1" x14ac:dyDescent="0.25">
      <c r="B41" s="9" t="s">
        <v>27</v>
      </c>
      <c r="C41" s="12">
        <v>1500</v>
      </c>
      <c r="D41" s="12">
        <v>1200</v>
      </c>
      <c r="E41" s="12">
        <f t="shared" ref="E41:E48" si="4">IF(C41&gt;0,C41-D41,(D41-C41))</f>
        <v>300</v>
      </c>
    </row>
    <row r="42" spans="2:5" ht="30" customHeight="1" x14ac:dyDescent="0.25">
      <c r="B42" s="9" t="s">
        <v>28</v>
      </c>
      <c r="C42" s="10">
        <v>1000</v>
      </c>
      <c r="D42" s="10">
        <v>1100</v>
      </c>
      <c r="E42" s="10">
        <f t="shared" si="4"/>
        <v>-100</v>
      </c>
    </row>
    <row r="43" spans="2:5" ht="30" customHeight="1" x14ac:dyDescent="0.25">
      <c r="B43" s="9" t="s">
        <v>29</v>
      </c>
      <c r="C43" s="10"/>
      <c r="D43" s="10"/>
      <c r="E43" s="10">
        <f t="shared" si="4"/>
        <v>0</v>
      </c>
    </row>
    <row r="44" spans="2:5" ht="30" customHeight="1" x14ac:dyDescent="0.25">
      <c r="B44" s="9" t="s">
        <v>30</v>
      </c>
      <c r="C44" s="10"/>
      <c r="D44" s="10"/>
      <c r="E44" s="10">
        <f t="shared" si="4"/>
        <v>0</v>
      </c>
    </row>
    <row r="45" spans="2:5" ht="30" customHeight="1" x14ac:dyDescent="0.25">
      <c r="B45" s="9" t="s">
        <v>31</v>
      </c>
      <c r="C45" s="10"/>
      <c r="D45" s="10"/>
      <c r="E45" s="10">
        <f t="shared" si="4"/>
        <v>0</v>
      </c>
    </row>
    <row r="46" spans="2:5" ht="30" customHeight="1" x14ac:dyDescent="0.25">
      <c r="B46" s="9" t="s">
        <v>32</v>
      </c>
      <c r="C46" s="10"/>
      <c r="D46" s="10"/>
      <c r="E46" s="10">
        <f t="shared" si="4"/>
        <v>0</v>
      </c>
    </row>
    <row r="47" spans="2:5" ht="30" customHeight="1" x14ac:dyDescent="0.25">
      <c r="B47" s="9" t="s">
        <v>33</v>
      </c>
      <c r="C47" s="10"/>
      <c r="D47" s="10"/>
      <c r="E47" s="10">
        <f t="shared" si="4"/>
        <v>0</v>
      </c>
    </row>
    <row r="48" spans="2:5" ht="30" customHeight="1" x14ac:dyDescent="0.25">
      <c r="B48" s="8" t="s">
        <v>34</v>
      </c>
      <c r="C48" s="11">
        <f>SUM(C41:C47)</f>
        <v>2500</v>
      </c>
      <c r="D48" s="11">
        <f>SUM(D41:D47)</f>
        <v>2300</v>
      </c>
      <c r="E48" s="11">
        <f t="shared" si="4"/>
        <v>200</v>
      </c>
    </row>
    <row r="51" spans="2:5" ht="18" x14ac:dyDescent="0.25">
      <c r="B51" s="1" t="s">
        <v>35</v>
      </c>
    </row>
    <row r="53" spans="2:5" x14ac:dyDescent="0.25">
      <c r="B53" t="s">
        <v>36</v>
      </c>
    </row>
    <row r="55" spans="2:5" ht="30" customHeight="1" x14ac:dyDescent="0.25">
      <c r="B55" s="8" t="s">
        <v>37</v>
      </c>
      <c r="C55" s="8" t="s">
        <v>7</v>
      </c>
      <c r="D55" s="8" t="s">
        <v>8</v>
      </c>
      <c r="E55" s="8" t="s">
        <v>9</v>
      </c>
    </row>
    <row r="56" spans="2:5" ht="30" customHeight="1" x14ac:dyDescent="0.25">
      <c r="B56" s="9" t="s">
        <v>38</v>
      </c>
      <c r="C56" s="10">
        <v>3200</v>
      </c>
      <c r="D56" s="10">
        <v>3300</v>
      </c>
      <c r="E56" s="10">
        <f t="shared" ref="E56:E60" si="5">IF(C56&gt;0,C56-D56,(D56-C56))</f>
        <v>-100</v>
      </c>
    </row>
    <row r="57" spans="2:5" ht="30" customHeight="1" x14ac:dyDescent="0.25">
      <c r="B57" s="9" t="s">
        <v>39</v>
      </c>
      <c r="C57" s="10">
        <v>100</v>
      </c>
      <c r="D57" s="10">
        <v>200</v>
      </c>
      <c r="E57" s="10">
        <f t="shared" si="5"/>
        <v>-100</v>
      </c>
    </row>
    <row r="58" spans="2:5" ht="30" customHeight="1" x14ac:dyDescent="0.25">
      <c r="B58" s="9" t="s">
        <v>40</v>
      </c>
      <c r="C58" s="10"/>
      <c r="D58" s="10"/>
      <c r="E58" s="10">
        <f t="shared" si="5"/>
        <v>0</v>
      </c>
    </row>
    <row r="59" spans="2:5" ht="30" customHeight="1" x14ac:dyDescent="0.25">
      <c r="B59" s="9" t="s">
        <v>41</v>
      </c>
      <c r="C59" s="10"/>
      <c r="D59" s="10"/>
      <c r="E59" s="10">
        <f t="shared" si="5"/>
        <v>0</v>
      </c>
    </row>
    <row r="60" spans="2:5" ht="30" customHeight="1" x14ac:dyDescent="0.25">
      <c r="B60" s="8" t="s">
        <v>42</v>
      </c>
      <c r="C60" s="11">
        <f>SUM(C56:C59)</f>
        <v>3300</v>
      </c>
      <c r="D60" s="11">
        <f>SUM(D56:D59)</f>
        <v>3500</v>
      </c>
      <c r="E60" s="11">
        <f t="shared" si="5"/>
        <v>-200</v>
      </c>
    </row>
    <row r="63" spans="2:5" ht="18" x14ac:dyDescent="0.25">
      <c r="B63" s="1" t="s">
        <v>43</v>
      </c>
    </row>
    <row r="65" spans="2:5" x14ac:dyDescent="0.25">
      <c r="B65" t="s">
        <v>44</v>
      </c>
    </row>
    <row r="67" spans="2:5" ht="30" customHeight="1" x14ac:dyDescent="0.25">
      <c r="B67" s="8" t="s">
        <v>45</v>
      </c>
      <c r="C67" s="8" t="s">
        <v>46</v>
      </c>
      <c r="D67" s="8" t="s">
        <v>47</v>
      </c>
      <c r="E67" s="8" t="s">
        <v>48</v>
      </c>
    </row>
    <row r="68" spans="2:5" ht="30" customHeight="1" x14ac:dyDescent="0.25">
      <c r="B68" s="9" t="s">
        <v>49</v>
      </c>
      <c r="C68" s="10">
        <v>3200</v>
      </c>
      <c r="D68" s="10">
        <v>3300</v>
      </c>
      <c r="E68" s="10">
        <f t="shared" ref="E68:E72" si="6">IF(C68&gt;0,C68-D68,(D68-C68))</f>
        <v>-100</v>
      </c>
    </row>
    <row r="69" spans="2:5" ht="30" customHeight="1" x14ac:dyDescent="0.25">
      <c r="B69" s="9" t="s">
        <v>50</v>
      </c>
      <c r="C69" s="10"/>
      <c r="D69" s="10"/>
      <c r="E69" s="10">
        <f t="shared" si="6"/>
        <v>0</v>
      </c>
    </row>
    <row r="70" spans="2:5" ht="30" customHeight="1" x14ac:dyDescent="0.25">
      <c r="B70" s="9" t="s">
        <v>51</v>
      </c>
      <c r="C70" s="10"/>
      <c r="D70" s="10"/>
      <c r="E70" s="10">
        <f t="shared" si="6"/>
        <v>0</v>
      </c>
    </row>
    <row r="71" spans="2:5" ht="30" customHeight="1" x14ac:dyDescent="0.25">
      <c r="B71" s="9" t="s">
        <v>52</v>
      </c>
      <c r="C71" s="10"/>
      <c r="D71" s="10"/>
      <c r="E71" s="10">
        <f t="shared" si="6"/>
        <v>0</v>
      </c>
    </row>
    <row r="72" spans="2:5" ht="30" customHeight="1" x14ac:dyDescent="0.25">
      <c r="B72" s="8" t="s">
        <v>53</v>
      </c>
      <c r="C72" s="11">
        <f>SUM(C68:C71)</f>
        <v>3200</v>
      </c>
      <c r="D72" s="11">
        <f>SUM(D68:D71)</f>
        <v>3300</v>
      </c>
      <c r="E72" s="11">
        <f t="shared" si="6"/>
        <v>-100</v>
      </c>
    </row>
    <row r="75" spans="2:5" ht="18" x14ac:dyDescent="0.25">
      <c r="B75" s="1" t="s">
        <v>54</v>
      </c>
    </row>
    <row r="77" spans="2:5" x14ac:dyDescent="0.25">
      <c r="B77" t="s">
        <v>55</v>
      </c>
    </row>
    <row r="79" spans="2:5" ht="30" customHeight="1" x14ac:dyDescent="0.25">
      <c r="B79" s="8" t="s">
        <v>56</v>
      </c>
      <c r="C79" s="8" t="s">
        <v>57</v>
      </c>
      <c r="D79" s="8" t="s">
        <v>58</v>
      </c>
      <c r="E79" s="8" t="s">
        <v>9</v>
      </c>
    </row>
    <row r="80" spans="2:5" ht="30" customHeight="1" x14ac:dyDescent="0.25">
      <c r="B80" s="9" t="s">
        <v>14</v>
      </c>
      <c r="C80" s="10">
        <f t="shared" ref="C80" si="7">C19</f>
        <v>4154</v>
      </c>
      <c r="D80" s="10">
        <f t="shared" ref="D80" si="8">D19</f>
        <v>4224</v>
      </c>
      <c r="E80" s="10">
        <f t="shared" ref="E80:E85" si="9">IF(C80&gt;0,C80-D80,(D80-C80))</f>
        <v>-70</v>
      </c>
    </row>
    <row r="81" spans="2:5" ht="30" customHeight="1" x14ac:dyDescent="0.25">
      <c r="B81" s="9" t="s">
        <v>24</v>
      </c>
      <c r="C81" s="10">
        <f>C33</f>
        <v>1000</v>
      </c>
      <c r="D81" s="10">
        <f>D33</f>
        <v>1100</v>
      </c>
      <c r="E81" s="10">
        <f t="shared" si="9"/>
        <v>-100</v>
      </c>
    </row>
    <row r="82" spans="2:5" ht="30" customHeight="1" x14ac:dyDescent="0.25">
      <c r="B82" s="9" t="s">
        <v>34</v>
      </c>
      <c r="C82" s="10">
        <f>C48</f>
        <v>2500</v>
      </c>
      <c r="D82" s="10">
        <f>D48</f>
        <v>2300</v>
      </c>
      <c r="E82" s="10">
        <f t="shared" si="9"/>
        <v>200</v>
      </c>
    </row>
    <row r="83" spans="2:5" ht="30" customHeight="1" x14ac:dyDescent="0.25">
      <c r="B83" s="9" t="s">
        <v>42</v>
      </c>
      <c r="C83" s="10">
        <f>C60</f>
        <v>3300</v>
      </c>
      <c r="D83" s="10">
        <f>D60</f>
        <v>3500</v>
      </c>
      <c r="E83" s="10">
        <f t="shared" si="9"/>
        <v>-200</v>
      </c>
    </row>
    <row r="84" spans="2:5" ht="30" customHeight="1" x14ac:dyDescent="0.25">
      <c r="B84" s="9" t="s">
        <v>53</v>
      </c>
      <c r="C84" s="10">
        <f>C72</f>
        <v>3200</v>
      </c>
      <c r="D84" s="10">
        <f>D72</f>
        <v>3300</v>
      </c>
      <c r="E84" s="10">
        <f t="shared" si="9"/>
        <v>-100</v>
      </c>
    </row>
    <row r="85" spans="2:5" ht="30" customHeight="1" x14ac:dyDescent="0.25">
      <c r="B85" s="8" t="s">
        <v>59</v>
      </c>
      <c r="C85" s="11">
        <f>SUM(C80:C84)</f>
        <v>14154</v>
      </c>
      <c r="D85" s="11">
        <f>SUM(D80:D84)</f>
        <v>14424</v>
      </c>
      <c r="E85" s="11">
        <f t="shared" si="9"/>
        <v>-270</v>
      </c>
    </row>
    <row r="88" spans="2:5" ht="18" x14ac:dyDescent="0.25">
      <c r="B88" s="1" t="s">
        <v>60</v>
      </c>
    </row>
    <row r="90" spans="2:5" x14ac:dyDescent="0.25">
      <c r="B90" s="16"/>
      <c r="C90" s="17"/>
      <c r="D90" s="17"/>
      <c r="E90" s="18"/>
    </row>
    <row r="91" spans="2:5" x14ac:dyDescent="0.25">
      <c r="B91" s="19"/>
      <c r="C91" s="20"/>
      <c r="D91" s="20"/>
      <c r="E91" s="21"/>
    </row>
    <row r="92" spans="2:5" x14ac:dyDescent="0.25">
      <c r="B92" s="19"/>
      <c r="C92" s="20"/>
      <c r="D92" s="20"/>
      <c r="E92" s="21"/>
    </row>
    <row r="93" spans="2:5" x14ac:dyDescent="0.25">
      <c r="B93" s="19"/>
      <c r="C93" s="20"/>
      <c r="D93" s="20"/>
      <c r="E93" s="21"/>
    </row>
    <row r="94" spans="2:5" x14ac:dyDescent="0.25">
      <c r="B94" s="19"/>
      <c r="C94" s="20"/>
      <c r="D94" s="20"/>
      <c r="E94" s="21"/>
    </row>
    <row r="95" spans="2:5" x14ac:dyDescent="0.25">
      <c r="B95" s="22"/>
      <c r="C95" s="23"/>
      <c r="D95" s="23"/>
      <c r="E95" s="24"/>
    </row>
  </sheetData>
  <mergeCells count="4">
    <mergeCell ref="C6:E6"/>
    <mergeCell ref="C7:E7"/>
    <mergeCell ref="C8:E8"/>
    <mergeCell ref="B90:E95"/>
  </mergeCells>
  <pageMargins left="0.25" right="0.25" top="0.75" bottom="0.75" header="0.3" footer="0.3"/>
  <pageSetup scale="91" fitToHeight="0" orientation="portrait" r:id="rId1"/>
  <tableParts count="6">
    <tablePart r:id="rId2"/>
    <tablePart r:id="rId3"/>
    <tablePart r:id="rId4"/>
    <tablePart r:id="rId5"/>
    <tablePart r:id="rId6"/>
    <tablePart r:id="rId7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Personal Monthly Budget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2024-10-02T15:56:48Z</cp:lastPrinted>
  <dcterms:created xsi:type="dcterms:W3CDTF">2024-10-02T15:45:00Z</dcterms:created>
  <dcterms:modified xsi:type="dcterms:W3CDTF">2024-10-02T15:57:21Z</dcterms:modified>
</cp:coreProperties>
</file>