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Home Construction Co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0" i="1" l="1"/>
  <c r="C120" i="1"/>
  <c r="D119" i="1"/>
  <c r="C119" i="1"/>
  <c r="D118" i="1"/>
  <c r="C118" i="1"/>
  <c r="D117" i="1"/>
  <c r="C117" i="1"/>
  <c r="D116" i="1"/>
  <c r="C116" i="1"/>
  <c r="D115" i="1"/>
  <c r="C115" i="1"/>
  <c r="D114" i="1"/>
  <c r="C114" i="1"/>
  <c r="D113" i="1"/>
  <c r="C113" i="1"/>
  <c r="D91" i="1"/>
  <c r="D78" i="1"/>
  <c r="C78" i="1"/>
  <c r="D36" i="1" l="1"/>
  <c r="C23" i="1"/>
  <c r="C105" i="1" l="1"/>
  <c r="C91" i="1"/>
  <c r="C50" i="1"/>
  <c r="C36" i="1"/>
  <c r="D105" i="1" l="1"/>
  <c r="D64" i="1"/>
  <c r="C64" i="1"/>
  <c r="D50" i="1"/>
  <c r="D23" i="1" l="1"/>
</calcChain>
</file>

<file path=xl/sharedStrings.xml><?xml version="1.0" encoding="utf-8"?>
<sst xmlns="http://schemas.openxmlformats.org/spreadsheetml/2006/main" count="105" uniqueCount="79">
  <si>
    <t>Home Construction Budget Sheet</t>
  </si>
  <si>
    <t>1. Pre-Construction Costs</t>
  </si>
  <si>
    <t>Costs incurred before construction begins.</t>
  </si>
  <si>
    <t>Expense Category</t>
  </si>
  <si>
    <t>Estimated Cost</t>
  </si>
  <si>
    <t>Actual Cost</t>
  </si>
  <si>
    <t>Land Purchase</t>
  </si>
  <si>
    <t>Legal Fees/Closing Costs</t>
  </si>
  <si>
    <t>Site Survey</t>
  </si>
  <si>
    <t>Architecture/Design Fees</t>
  </si>
  <si>
    <t>Engineering Fees</t>
  </si>
  <si>
    <t>Permits and Approvals</t>
  </si>
  <si>
    <t>Soil Testing/Environmental Assessments</t>
  </si>
  <si>
    <t>Insurance (Builder’s Risk, Liability)</t>
  </si>
  <si>
    <t>Total Pre-Construction Costs</t>
  </si>
  <si>
    <t>2. Foundation Costs</t>
  </si>
  <si>
    <t>Costs related to the foundation of the house.</t>
  </si>
  <si>
    <t>Site Clearing and Preparation</t>
  </si>
  <si>
    <t>Excavation</t>
  </si>
  <si>
    <t>Foundation (Concrete, Footings, etc.)</t>
  </si>
  <si>
    <t>Waterproofing</t>
  </si>
  <si>
    <t>Backfilling and Grading</t>
  </si>
  <si>
    <t>Total Foundation Costs</t>
  </si>
  <si>
    <t>3. Structural/Framing Costs</t>
  </si>
  <si>
    <t>Costs associated with framing the house.</t>
  </si>
  <si>
    <t>Lumber/Framing Materials</t>
  </si>
  <si>
    <t>Labor (Framing)</t>
  </si>
  <si>
    <t>Exterior Sheathing</t>
  </si>
  <si>
    <t>Roof Structure</t>
  </si>
  <si>
    <t>Roof Covering (Shingles, Metal, etc.)</t>
  </si>
  <si>
    <t>Windows and Doors</t>
  </si>
  <si>
    <t>Total Structural/Framing Costs</t>
  </si>
  <si>
    <t>4. Exterior Finishes</t>
  </si>
  <si>
    <t>Costs related to exterior work such as siding, roofing, and landscaping.</t>
  </si>
  <si>
    <t>Exterior Siding</t>
  </si>
  <si>
    <t>Painting/Coating</t>
  </si>
  <si>
    <t>Gutters and Downspouts</t>
  </si>
  <si>
    <t>Landscaping</t>
  </si>
  <si>
    <t>Driveway/Paving</t>
  </si>
  <si>
    <t>Fencing/Gates</t>
  </si>
  <si>
    <t>Total Exterior Finishes Costs</t>
  </si>
  <si>
    <t>5. Interior Finishes</t>
  </si>
  <si>
    <t>Costs related to interior work like drywall, flooring, and cabinetry.</t>
  </si>
  <si>
    <t>Drywall/Plaster</t>
  </si>
  <si>
    <t>Flooring (Tiles, Wood, etc.)</t>
  </si>
  <si>
    <t>Cabinets and Countertops</t>
  </si>
  <si>
    <t>Paint/Wall Finishes</t>
  </si>
  <si>
    <t>Interior Doors</t>
  </si>
  <si>
    <t>Closet Shelving</t>
  </si>
  <si>
    <t>Total Interior Finishes Costs</t>
  </si>
  <si>
    <t>6. Mechanical, Electrical, and Plumbing (MEP)</t>
  </si>
  <si>
    <t>Costs related to the mechanical, electrical, and plumbing systems.</t>
  </si>
  <si>
    <t>Plumbing (Rough-In and Fixtures)</t>
  </si>
  <si>
    <t>HVAC (Heating, Ventilation, Air Conditioning)</t>
  </si>
  <si>
    <t>Electrical Wiring and Fixtures</t>
  </si>
  <si>
    <t>Water Heater</t>
  </si>
  <si>
    <t>Sewage and Drainage</t>
  </si>
  <si>
    <t>Total MEP Costs</t>
  </si>
  <si>
    <t>7. Miscellaneous/Contingency Costs</t>
  </si>
  <si>
    <t>Costs that account for unforeseen expenses and additional features.</t>
  </si>
  <si>
    <t>Contingency Fund (Typically 5-10%)</t>
  </si>
  <si>
    <t>Permits/Final Inspections</t>
  </si>
  <si>
    <t>Utility Hookups</t>
  </si>
  <si>
    <t>Cleanup/Trash Removal</t>
  </si>
  <si>
    <t>Security Systems</t>
  </si>
  <si>
    <t>Appliances</t>
  </si>
  <si>
    <t>Total Miscellaneous/Contingency</t>
  </si>
  <si>
    <t>8. Total Project Costs</t>
  </si>
  <si>
    <t>A summary of the total estimated and actual project costs.</t>
  </si>
  <si>
    <t>Category</t>
  </si>
  <si>
    <t>Total Miscellaneous/Contingency Costs</t>
  </si>
  <si>
    <t>Grand Total Project Costs</t>
  </si>
  <si>
    <t>Notes/Comments</t>
  </si>
  <si>
    <t>This section can include any additional notes or comments related to the construction process or budget adjustments.</t>
  </si>
  <si>
    <t>Project Name:</t>
  </si>
  <si>
    <t>Property Location:</t>
  </si>
  <si>
    <t>Prepared By:</t>
  </si>
  <si>
    <t>Date:</t>
  </si>
  <si>
    <t>Budget Period: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</si>
</sst>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theme="2" tint="-0.24994659260841701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/>
      <diagonal/>
    </border>
    <border>
      <left/>
      <right/>
      <top style="thin">
        <color theme="2" tint="-0.24994659260841701"/>
      </top>
      <bottom/>
      <diagonal/>
    </border>
    <border>
      <left/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/>
      <top/>
      <bottom/>
      <diagonal/>
    </border>
    <border>
      <left/>
      <right style="thin">
        <color theme="2" tint="-0.24994659260841701"/>
      </right>
      <top/>
      <bottom/>
      <diagonal/>
    </border>
    <border>
      <left style="thin">
        <color theme="2" tint="-0.24994659260841701"/>
      </left>
      <right/>
      <top/>
      <bottom style="thin">
        <color theme="2" tint="-0.24994659260841701"/>
      </bottom>
      <diagonal/>
    </border>
    <border>
      <left/>
      <right style="thin">
        <color theme="2" tint="-0.24994659260841701"/>
      </right>
      <top/>
      <bottom style="thin">
        <color theme="2" tint="-0.2499465926084170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1" xfId="0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8" fontId="0" fillId="0" borderId="0" xfId="0" applyNumberFormat="1" applyAlignment="1">
      <alignment horizontal="left" vertical="center" wrapText="1"/>
    </xf>
    <xf numFmtId="168" fontId="2" fillId="0" borderId="0" xfId="0" applyNumberFormat="1" applyFont="1" applyAlignment="1">
      <alignment horizontal="left" vertical="center" wrapText="1"/>
    </xf>
    <xf numFmtId="168" fontId="6" fillId="0" borderId="0" xfId="0" applyNumberFormat="1" applyFont="1" applyAlignment="1">
      <alignment horizontal="left" vertical="center" wrapText="1"/>
    </xf>
    <xf numFmtId="168" fontId="7" fillId="0" borderId="0" xfId="0" applyNumberFormat="1" applyFont="1" applyAlignment="1">
      <alignment horizontal="left" vertical="center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5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</cellXfs>
  <cellStyles count="1">
    <cellStyle name="Normal" xfId="0" builtinId="0"/>
  </cellStyles>
  <dxfs count="4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5" tint="-0.249977111117893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5" tint="-0.249977111117893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5" tint="-0.249977111117893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5" tint="-0.249977111117893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5" tint="-0.249977111117893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5" tint="-0.249977111117893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5" tint="-0.249977111117893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5" tint="-0.249977111117893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D23" totalsRowShown="0" headerRowDxfId="7" dataDxfId="39">
  <autoFilter ref="B14:D23"/>
  <tableColumns count="3">
    <tableColumn id="1" name="Expense Category" dataDxfId="31"/>
    <tableColumn id="2" name="Estimated Cost" dataDxfId="30">
      <calculatedColumnFormula>SUM(C7:C14)</calculatedColumnFormula>
    </tableColumn>
    <tableColumn id="3" name="Actual Cost" dataDxfId="29">
      <calculatedColumnFormula>SUM(D7:D14)</calculatedColumnFormula>
    </tableColumn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0:D36" totalsRowShown="0" headerRowDxfId="6" dataDxfId="38">
  <autoFilter ref="B30:D36"/>
  <tableColumns count="3">
    <tableColumn id="1" name="Expense Category" dataDxfId="28"/>
    <tableColumn id="2" name="Estimated Cost" dataDxfId="27">
      <calculatedColumnFormula>SUM(C26:C30)</calculatedColumnFormula>
    </tableColumn>
    <tableColumn id="3" name="Actual Cost" dataDxfId="26">
      <calculatedColumnFormula>SUM(D26:D30)</calculatedColumnFormula>
    </tableColumn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43:D50" totalsRowShown="0" headerRowDxfId="5" dataDxfId="37">
  <autoFilter ref="B43:D50"/>
  <tableColumns count="3">
    <tableColumn id="1" name="Expense Category" dataDxfId="25"/>
    <tableColumn id="2" name="Estimated Cost" dataDxfId="24">
      <calculatedColumnFormula>SUM(C38:C43)</calculatedColumnFormula>
    </tableColumn>
    <tableColumn id="3" name="Actual Cost" dataDxfId="23">
      <calculatedColumnFormula>SUM(D38:D43)</calculatedColumnFormula>
    </tableColumn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57:D64" totalsRowShown="0" headerRowDxfId="4" dataDxfId="36">
  <autoFilter ref="B57:D64"/>
  <tableColumns count="3">
    <tableColumn id="1" name="Expense Category" dataDxfId="22"/>
    <tableColumn id="2" name="Estimated Cost" dataDxfId="21">
      <calculatedColumnFormula>SUM(C52:C57)</calculatedColumnFormula>
    </tableColumn>
    <tableColumn id="3" name="Actual Cost" dataDxfId="20">
      <calculatedColumnFormula>SUM(D52:D57)</calculatedColumnFormula>
    </tableColumn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71:D78" totalsRowShown="0" headerRowDxfId="3" dataDxfId="35">
  <autoFilter ref="B71:D78"/>
  <tableColumns count="3">
    <tableColumn id="1" name="Expense Category" dataDxfId="19"/>
    <tableColumn id="2" name="Estimated Cost" dataDxfId="18">
      <calculatedColumnFormula>SUM(C66:C71)</calculatedColumnFormula>
    </tableColumn>
    <tableColumn id="3" name="Actual Cost" dataDxfId="17">
      <calculatedColumnFormula>SUM(D66:D71)</calculatedColumnFormula>
    </tableColumn>
  </tableColumns>
  <tableStyleInfo name="TableStyleLight18" showFirstColumn="0" showLastColumn="0" showRowStripes="1" showColumnStripes="0"/>
</table>
</file>

<file path=xl/tables/table6.xml><?xml version="1.0" encoding="utf-8"?>
<table xmlns="http://schemas.openxmlformats.org/spreadsheetml/2006/main" id="6" name="Table6" displayName="Table6" ref="B85:D91" totalsRowShown="0" headerRowDxfId="2" dataDxfId="34">
  <autoFilter ref="B85:D91"/>
  <tableColumns count="3">
    <tableColumn id="1" name="Expense Category" dataDxfId="16"/>
    <tableColumn id="2" name="Estimated Cost" dataDxfId="15">
      <calculatedColumnFormula>SUM(C81:C85)</calculatedColumnFormula>
    </tableColumn>
    <tableColumn id="3" name="Actual Cost" dataDxfId="14">
      <calculatedColumnFormula>SUM(D81:D85)</calculatedColumnFormula>
    </tableColumn>
  </tableColumns>
  <tableStyleInfo name="TableStyleLight18" showFirstColumn="0" showLastColumn="0" showRowStripes="1" showColumnStripes="0"/>
</table>
</file>

<file path=xl/tables/table7.xml><?xml version="1.0" encoding="utf-8"?>
<table xmlns="http://schemas.openxmlformats.org/spreadsheetml/2006/main" id="7" name="Table7" displayName="Table7" ref="B98:D105" totalsRowShown="0" headerRowDxfId="1" dataDxfId="33">
  <autoFilter ref="B98:D105"/>
  <tableColumns count="3">
    <tableColumn id="1" name="Expense Category" dataDxfId="13"/>
    <tableColumn id="2" name="Estimated Cost" dataDxfId="12">
      <calculatedColumnFormula>SUM(C93:C98)</calculatedColumnFormula>
    </tableColumn>
    <tableColumn id="3" name="Actual Cost" dataDxfId="11">
      <calculatedColumnFormula>SUM(D93:D98)</calculatedColumnFormula>
    </tableColumn>
  </tableColumns>
  <tableStyleInfo name="TableStyleLight18" showFirstColumn="0" showLastColumn="0" showRowStripes="1" showColumnStripes="0"/>
</table>
</file>

<file path=xl/tables/table8.xml><?xml version="1.0" encoding="utf-8"?>
<table xmlns="http://schemas.openxmlformats.org/spreadsheetml/2006/main" id="8" name="Table8" displayName="Table8" ref="B112:D120" totalsRowShown="0" headerRowDxfId="0" dataDxfId="32">
  <autoFilter ref="B112:D120"/>
  <tableColumns count="3">
    <tableColumn id="1" name="Category" dataDxfId="10"/>
    <tableColumn id="2" name="Estimated Cost" dataDxfId="9"/>
    <tableColumn id="3" name="Actual Cost" dataDxfId="8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130"/>
  <sheetViews>
    <sheetView showGridLines="0" tabSelected="1" workbookViewId="0">
      <selection activeCell="F5" sqref="F5"/>
    </sheetView>
  </sheetViews>
  <sheetFormatPr defaultRowHeight="15" x14ac:dyDescent="0.25"/>
  <cols>
    <col min="1" max="1" width="5.140625" customWidth="1"/>
    <col min="2" max="4" width="40.7109375" customWidth="1"/>
  </cols>
  <sheetData>
    <row r="2" spans="2:4" ht="31.5" x14ac:dyDescent="0.25">
      <c r="B2" s="19" t="s">
        <v>0</v>
      </c>
      <c r="C2" s="19"/>
      <c r="D2" s="19"/>
    </row>
    <row r="4" spans="2:4" ht="24" customHeight="1" x14ac:dyDescent="0.25">
      <c r="B4" s="2" t="s">
        <v>74</v>
      </c>
      <c r="C4" s="3"/>
      <c r="D4" s="3"/>
    </row>
    <row r="5" spans="2:4" ht="24" customHeight="1" x14ac:dyDescent="0.25">
      <c r="B5" s="2" t="s">
        <v>75</v>
      </c>
      <c r="C5" s="3"/>
      <c r="D5" s="3"/>
    </row>
    <row r="6" spans="2:4" ht="24" customHeight="1" x14ac:dyDescent="0.25">
      <c r="B6" s="2" t="s">
        <v>76</v>
      </c>
      <c r="C6" s="3"/>
      <c r="D6" s="3"/>
    </row>
    <row r="7" spans="2:4" ht="24" customHeight="1" x14ac:dyDescent="0.25">
      <c r="B7" s="2" t="s">
        <v>77</v>
      </c>
      <c r="C7" s="3"/>
      <c r="D7" s="3"/>
    </row>
    <row r="8" spans="2:4" ht="24" customHeight="1" x14ac:dyDescent="0.25">
      <c r="B8" s="2" t="s">
        <v>78</v>
      </c>
      <c r="C8" s="3"/>
      <c r="D8" s="3"/>
    </row>
    <row r="10" spans="2:4" ht="18" x14ac:dyDescent="0.25">
      <c r="B10" s="1" t="s">
        <v>1</v>
      </c>
    </row>
    <row r="12" spans="2:4" x14ac:dyDescent="0.25">
      <c r="B12" t="s">
        <v>2</v>
      </c>
    </row>
    <row r="14" spans="2:4" ht="33" customHeight="1" x14ac:dyDescent="0.25">
      <c r="B14" s="20" t="s">
        <v>3</v>
      </c>
      <c r="C14" s="20" t="s">
        <v>4</v>
      </c>
      <c r="D14" s="20" t="s">
        <v>5</v>
      </c>
    </row>
    <row r="15" spans="2:4" ht="33" customHeight="1" x14ac:dyDescent="0.25">
      <c r="B15" s="5" t="s">
        <v>6</v>
      </c>
      <c r="C15" s="6">
        <v>1000000</v>
      </c>
      <c r="D15" s="6">
        <v>1000000</v>
      </c>
    </row>
    <row r="16" spans="2:4" ht="33" customHeight="1" x14ac:dyDescent="0.25">
      <c r="B16" s="5" t="s">
        <v>7</v>
      </c>
      <c r="C16" s="6">
        <v>2500</v>
      </c>
      <c r="D16" s="6">
        <v>2500</v>
      </c>
    </row>
    <row r="17" spans="2:4" ht="33" customHeight="1" x14ac:dyDescent="0.25">
      <c r="B17" s="5" t="s">
        <v>8</v>
      </c>
      <c r="C17" s="6">
        <v>500</v>
      </c>
      <c r="D17" s="6">
        <v>450</v>
      </c>
    </row>
    <row r="18" spans="2:4" ht="33" customHeight="1" x14ac:dyDescent="0.25">
      <c r="B18" s="5" t="s">
        <v>9</v>
      </c>
      <c r="C18" s="6"/>
      <c r="D18" s="6"/>
    </row>
    <row r="19" spans="2:4" ht="33" customHeight="1" x14ac:dyDescent="0.25">
      <c r="B19" s="5" t="s">
        <v>10</v>
      </c>
      <c r="C19" s="6"/>
      <c r="D19" s="6"/>
    </row>
    <row r="20" spans="2:4" ht="33" customHeight="1" x14ac:dyDescent="0.25">
      <c r="B20" s="5" t="s">
        <v>11</v>
      </c>
      <c r="C20" s="6"/>
      <c r="D20" s="6"/>
    </row>
    <row r="21" spans="2:4" ht="33" customHeight="1" x14ac:dyDescent="0.25">
      <c r="B21" s="5" t="s">
        <v>12</v>
      </c>
      <c r="C21" s="6"/>
      <c r="D21" s="6"/>
    </row>
    <row r="22" spans="2:4" ht="33" customHeight="1" x14ac:dyDescent="0.25">
      <c r="B22" s="5" t="s">
        <v>13</v>
      </c>
      <c r="C22" s="6"/>
      <c r="D22" s="6"/>
    </row>
    <row r="23" spans="2:4" ht="33" customHeight="1" x14ac:dyDescent="0.25">
      <c r="B23" s="4" t="s">
        <v>14</v>
      </c>
      <c r="C23" s="7">
        <f t="shared" ref="C15:C23" si="0">SUM(C15:C22)</f>
        <v>1003000</v>
      </c>
      <c r="D23" s="7">
        <f t="shared" ref="D15:D23" si="1">SUM(D15:D22)</f>
        <v>1002950</v>
      </c>
    </row>
    <row r="26" spans="2:4" ht="18" x14ac:dyDescent="0.25">
      <c r="B26" s="1" t="s">
        <v>15</v>
      </c>
    </row>
    <row r="28" spans="2:4" x14ac:dyDescent="0.25">
      <c r="B28" t="s">
        <v>16</v>
      </c>
    </row>
    <row r="30" spans="2:4" ht="32.1" customHeight="1" x14ac:dyDescent="0.25">
      <c r="B30" s="21" t="s">
        <v>3</v>
      </c>
      <c r="C30" s="21" t="s">
        <v>4</v>
      </c>
      <c r="D30" s="21" t="s">
        <v>5</v>
      </c>
    </row>
    <row r="31" spans="2:4" ht="32.1" customHeight="1" x14ac:dyDescent="0.25">
      <c r="B31" s="5" t="s">
        <v>17</v>
      </c>
      <c r="C31" s="6">
        <v>2000</v>
      </c>
      <c r="D31" s="6">
        <v>2500</v>
      </c>
    </row>
    <row r="32" spans="2:4" ht="32.1" customHeight="1" x14ac:dyDescent="0.25">
      <c r="B32" s="5" t="s">
        <v>18</v>
      </c>
      <c r="C32" s="6">
        <v>500</v>
      </c>
      <c r="D32" s="6">
        <v>600</v>
      </c>
    </row>
    <row r="33" spans="2:4" ht="32.1" customHeight="1" x14ac:dyDescent="0.25">
      <c r="B33" s="5" t="s">
        <v>19</v>
      </c>
      <c r="C33" s="6"/>
      <c r="D33" s="6"/>
    </row>
    <row r="34" spans="2:4" ht="32.1" customHeight="1" x14ac:dyDescent="0.25">
      <c r="B34" s="5" t="s">
        <v>20</v>
      </c>
      <c r="C34" s="6"/>
      <c r="D34" s="6"/>
    </row>
    <row r="35" spans="2:4" ht="32.1" customHeight="1" x14ac:dyDescent="0.25">
      <c r="B35" s="5" t="s">
        <v>21</v>
      </c>
      <c r="C35" s="6"/>
      <c r="D35" s="6"/>
    </row>
    <row r="36" spans="2:4" ht="32.1" customHeight="1" x14ac:dyDescent="0.25">
      <c r="B36" s="4" t="s">
        <v>22</v>
      </c>
      <c r="C36" s="7">
        <f t="shared" ref="C31:C36" si="2">SUM(C31:C35)</f>
        <v>2500</v>
      </c>
      <c r="D36" s="7">
        <f t="shared" ref="D31:D36" si="3">SUM(D31:D35)</f>
        <v>3100</v>
      </c>
    </row>
    <row r="39" spans="2:4" ht="18" x14ac:dyDescent="0.25">
      <c r="B39" s="1" t="s">
        <v>23</v>
      </c>
    </row>
    <row r="41" spans="2:4" x14ac:dyDescent="0.25">
      <c r="B41" t="s">
        <v>24</v>
      </c>
    </row>
    <row r="43" spans="2:4" ht="32.1" customHeight="1" x14ac:dyDescent="0.25">
      <c r="B43" s="21" t="s">
        <v>3</v>
      </c>
      <c r="C43" s="21" t="s">
        <v>4</v>
      </c>
      <c r="D43" s="21" t="s">
        <v>5</v>
      </c>
    </row>
    <row r="44" spans="2:4" ht="32.1" customHeight="1" x14ac:dyDescent="0.25">
      <c r="B44" s="5" t="s">
        <v>25</v>
      </c>
      <c r="C44" s="6">
        <v>8000</v>
      </c>
      <c r="D44" s="6">
        <v>8000</v>
      </c>
    </row>
    <row r="45" spans="2:4" ht="32.1" customHeight="1" x14ac:dyDescent="0.25">
      <c r="B45" s="5" t="s">
        <v>26</v>
      </c>
      <c r="C45" s="6">
        <v>5000</v>
      </c>
      <c r="D45" s="6">
        <v>4900</v>
      </c>
    </row>
    <row r="46" spans="2:4" ht="32.1" customHeight="1" x14ac:dyDescent="0.25">
      <c r="B46" s="5" t="s">
        <v>27</v>
      </c>
      <c r="C46" s="6"/>
      <c r="D46" s="6"/>
    </row>
    <row r="47" spans="2:4" ht="32.1" customHeight="1" x14ac:dyDescent="0.25">
      <c r="B47" s="5" t="s">
        <v>28</v>
      </c>
      <c r="C47" s="6"/>
      <c r="D47" s="6"/>
    </row>
    <row r="48" spans="2:4" ht="32.1" customHeight="1" x14ac:dyDescent="0.25">
      <c r="B48" s="5" t="s">
        <v>29</v>
      </c>
      <c r="C48" s="6"/>
      <c r="D48" s="6"/>
    </row>
    <row r="49" spans="2:4" ht="32.1" customHeight="1" x14ac:dyDescent="0.25">
      <c r="B49" s="5" t="s">
        <v>30</v>
      </c>
      <c r="C49" s="6"/>
      <c r="D49" s="6"/>
    </row>
    <row r="50" spans="2:4" ht="32.1" customHeight="1" x14ac:dyDescent="0.25">
      <c r="B50" s="4" t="s">
        <v>31</v>
      </c>
      <c r="C50" s="7">
        <f t="shared" ref="C44:C50" si="4">SUM(C44:C49)</f>
        <v>13000</v>
      </c>
      <c r="D50" s="7">
        <f t="shared" ref="D44:D50" si="5">SUM(D44:D49)</f>
        <v>12900</v>
      </c>
    </row>
    <row r="53" spans="2:4" ht="18" x14ac:dyDescent="0.25">
      <c r="B53" s="1" t="s">
        <v>32</v>
      </c>
    </row>
    <row r="55" spans="2:4" x14ac:dyDescent="0.25">
      <c r="B55" t="s">
        <v>33</v>
      </c>
    </row>
    <row r="57" spans="2:4" ht="32.1" customHeight="1" x14ac:dyDescent="0.25">
      <c r="B57" s="21" t="s">
        <v>3</v>
      </c>
      <c r="C57" s="21" t="s">
        <v>4</v>
      </c>
      <c r="D57" s="21" t="s">
        <v>5</v>
      </c>
    </row>
    <row r="58" spans="2:4" ht="32.1" customHeight="1" x14ac:dyDescent="0.25">
      <c r="B58" s="5" t="s">
        <v>34</v>
      </c>
      <c r="C58" s="6">
        <v>4500</v>
      </c>
      <c r="D58" s="6">
        <v>4500</v>
      </c>
    </row>
    <row r="59" spans="2:4" ht="32.1" customHeight="1" x14ac:dyDescent="0.25">
      <c r="B59" s="5" t="s">
        <v>35</v>
      </c>
      <c r="C59" s="6">
        <v>12000</v>
      </c>
      <c r="D59" s="6">
        <v>11800</v>
      </c>
    </row>
    <row r="60" spans="2:4" ht="32.1" customHeight="1" x14ac:dyDescent="0.25">
      <c r="B60" s="5" t="s">
        <v>36</v>
      </c>
      <c r="C60" s="6"/>
      <c r="D60" s="6"/>
    </row>
    <row r="61" spans="2:4" ht="32.1" customHeight="1" x14ac:dyDescent="0.25">
      <c r="B61" s="5" t="s">
        <v>37</v>
      </c>
      <c r="C61" s="6"/>
      <c r="D61" s="6"/>
    </row>
    <row r="62" spans="2:4" ht="32.1" customHeight="1" x14ac:dyDescent="0.25">
      <c r="B62" s="5" t="s">
        <v>38</v>
      </c>
      <c r="C62" s="6"/>
      <c r="D62" s="6"/>
    </row>
    <row r="63" spans="2:4" ht="32.1" customHeight="1" x14ac:dyDescent="0.25">
      <c r="B63" s="5" t="s">
        <v>39</v>
      </c>
      <c r="C63" s="6"/>
      <c r="D63" s="6"/>
    </row>
    <row r="64" spans="2:4" ht="32.1" customHeight="1" x14ac:dyDescent="0.25">
      <c r="B64" s="4" t="s">
        <v>40</v>
      </c>
      <c r="C64" s="7">
        <f t="shared" ref="C58:C64" si="6">SUM(C58:C63)</f>
        <v>16500</v>
      </c>
      <c r="D64" s="7">
        <f t="shared" ref="D58:D64" si="7">SUM(D58:D63)</f>
        <v>16300</v>
      </c>
    </row>
    <row r="67" spans="2:4" ht="18" x14ac:dyDescent="0.25">
      <c r="B67" s="1" t="s">
        <v>41</v>
      </c>
    </row>
    <row r="69" spans="2:4" x14ac:dyDescent="0.25">
      <c r="B69" t="s">
        <v>42</v>
      </c>
    </row>
    <row r="71" spans="2:4" ht="32.1" customHeight="1" x14ac:dyDescent="0.25">
      <c r="B71" s="21" t="s">
        <v>3</v>
      </c>
      <c r="C71" s="21" t="s">
        <v>4</v>
      </c>
      <c r="D71" s="21" t="s">
        <v>5</v>
      </c>
    </row>
    <row r="72" spans="2:4" ht="32.1" customHeight="1" x14ac:dyDescent="0.25">
      <c r="B72" s="5" t="s">
        <v>43</v>
      </c>
      <c r="C72" s="6">
        <v>3000</v>
      </c>
      <c r="D72" s="6">
        <v>2500</v>
      </c>
    </row>
    <row r="73" spans="2:4" ht="32.1" customHeight="1" x14ac:dyDescent="0.25">
      <c r="B73" s="5" t="s">
        <v>44</v>
      </c>
      <c r="C73" s="6">
        <v>1200</v>
      </c>
      <c r="D73" s="6">
        <v>1100</v>
      </c>
    </row>
    <row r="74" spans="2:4" ht="32.1" customHeight="1" x14ac:dyDescent="0.25">
      <c r="B74" s="5" t="s">
        <v>45</v>
      </c>
      <c r="C74" s="6"/>
      <c r="D74" s="6"/>
    </row>
    <row r="75" spans="2:4" ht="32.1" customHeight="1" x14ac:dyDescent="0.25">
      <c r="B75" s="5" t="s">
        <v>46</v>
      </c>
      <c r="C75" s="6"/>
      <c r="D75" s="6"/>
    </row>
    <row r="76" spans="2:4" ht="32.1" customHeight="1" x14ac:dyDescent="0.25">
      <c r="B76" s="5" t="s">
        <v>47</v>
      </c>
      <c r="C76" s="6"/>
      <c r="D76" s="6"/>
    </row>
    <row r="77" spans="2:4" ht="32.1" customHeight="1" x14ac:dyDescent="0.25">
      <c r="B77" s="5" t="s">
        <v>48</v>
      </c>
      <c r="C77" s="6"/>
      <c r="D77" s="6"/>
    </row>
    <row r="78" spans="2:4" ht="32.1" customHeight="1" x14ac:dyDescent="0.25">
      <c r="B78" s="4" t="s">
        <v>49</v>
      </c>
      <c r="C78" s="7">
        <f t="shared" ref="C72:C78" si="8">SUM(C72:C77)</f>
        <v>4200</v>
      </c>
      <c r="D78" s="7">
        <f t="shared" ref="D72:D78" si="9">SUM(D72:D77)</f>
        <v>3600</v>
      </c>
    </row>
    <row r="81" spans="2:4" ht="18" x14ac:dyDescent="0.25">
      <c r="B81" s="1" t="s">
        <v>50</v>
      </c>
    </row>
    <row r="83" spans="2:4" x14ac:dyDescent="0.25">
      <c r="B83" t="s">
        <v>51</v>
      </c>
    </row>
    <row r="85" spans="2:4" ht="32.1" customHeight="1" x14ac:dyDescent="0.25">
      <c r="B85" s="21" t="s">
        <v>3</v>
      </c>
      <c r="C85" s="21" t="s">
        <v>4</v>
      </c>
      <c r="D85" s="21" t="s">
        <v>5</v>
      </c>
    </row>
    <row r="86" spans="2:4" ht="32.1" customHeight="1" x14ac:dyDescent="0.25">
      <c r="B86" s="5" t="s">
        <v>52</v>
      </c>
      <c r="C86" s="6">
        <v>2000</v>
      </c>
      <c r="D86" s="6">
        <v>1800</v>
      </c>
    </row>
    <row r="87" spans="2:4" ht="32.1" customHeight="1" x14ac:dyDescent="0.25">
      <c r="B87" s="5" t="s">
        <v>53</v>
      </c>
      <c r="C87" s="6">
        <v>900</v>
      </c>
      <c r="D87" s="6">
        <v>850</v>
      </c>
    </row>
    <row r="88" spans="2:4" ht="32.1" customHeight="1" x14ac:dyDescent="0.25">
      <c r="B88" s="5" t="s">
        <v>54</v>
      </c>
      <c r="C88" s="6"/>
      <c r="D88" s="6"/>
    </row>
    <row r="89" spans="2:4" ht="32.1" customHeight="1" x14ac:dyDescent="0.25">
      <c r="B89" s="5" t="s">
        <v>55</v>
      </c>
      <c r="C89" s="6"/>
      <c r="D89" s="6"/>
    </row>
    <row r="90" spans="2:4" ht="32.1" customHeight="1" x14ac:dyDescent="0.25">
      <c r="B90" s="5" t="s">
        <v>56</v>
      </c>
      <c r="C90" s="6"/>
      <c r="D90" s="6"/>
    </row>
    <row r="91" spans="2:4" ht="32.1" customHeight="1" x14ac:dyDescent="0.25">
      <c r="B91" s="4" t="s">
        <v>57</v>
      </c>
      <c r="C91" s="7">
        <f t="shared" ref="C86:C91" si="10">SUM(C86:C90)</f>
        <v>2900</v>
      </c>
      <c r="D91" s="7">
        <f t="shared" ref="D86:D91" si="11">SUM(D86:D90)</f>
        <v>2650</v>
      </c>
    </row>
    <row r="94" spans="2:4" ht="18" x14ac:dyDescent="0.25">
      <c r="B94" s="1" t="s">
        <v>58</v>
      </c>
    </row>
    <row r="96" spans="2:4" x14ac:dyDescent="0.25">
      <c r="B96" t="s">
        <v>59</v>
      </c>
    </row>
    <row r="98" spans="2:4" ht="32.1" customHeight="1" x14ac:dyDescent="0.25">
      <c r="B98" s="21" t="s">
        <v>3</v>
      </c>
      <c r="C98" s="21" t="s">
        <v>4</v>
      </c>
      <c r="D98" s="21" t="s">
        <v>5</v>
      </c>
    </row>
    <row r="99" spans="2:4" ht="32.1" customHeight="1" x14ac:dyDescent="0.25">
      <c r="B99" s="5" t="s">
        <v>60</v>
      </c>
      <c r="C99" s="6">
        <v>15000</v>
      </c>
      <c r="D99" s="6">
        <v>15000</v>
      </c>
    </row>
    <row r="100" spans="2:4" ht="32.1" customHeight="1" x14ac:dyDescent="0.25">
      <c r="B100" s="5" t="s">
        <v>61</v>
      </c>
      <c r="C100" s="6">
        <v>2000</v>
      </c>
      <c r="D100" s="6">
        <v>1800</v>
      </c>
    </row>
    <row r="101" spans="2:4" ht="32.1" customHeight="1" x14ac:dyDescent="0.25">
      <c r="B101" s="5" t="s">
        <v>62</v>
      </c>
      <c r="C101" s="6"/>
      <c r="D101" s="6"/>
    </row>
    <row r="102" spans="2:4" ht="32.1" customHeight="1" x14ac:dyDescent="0.25">
      <c r="B102" s="5" t="s">
        <v>63</v>
      </c>
      <c r="C102" s="6"/>
      <c r="D102" s="6"/>
    </row>
    <row r="103" spans="2:4" ht="32.1" customHeight="1" x14ac:dyDescent="0.25">
      <c r="B103" s="5" t="s">
        <v>64</v>
      </c>
      <c r="C103" s="6"/>
      <c r="D103" s="6"/>
    </row>
    <row r="104" spans="2:4" ht="32.1" customHeight="1" x14ac:dyDescent="0.25">
      <c r="B104" s="5" t="s">
        <v>65</v>
      </c>
      <c r="C104" s="6"/>
      <c r="D104" s="6"/>
    </row>
    <row r="105" spans="2:4" ht="32.1" customHeight="1" x14ac:dyDescent="0.25">
      <c r="B105" s="4" t="s">
        <v>66</v>
      </c>
      <c r="C105" s="7">
        <f t="shared" ref="C99:C105" si="12">SUM(C99:C104)</f>
        <v>17000</v>
      </c>
      <c r="D105" s="7">
        <f t="shared" ref="D99:D105" si="13">SUM(D99:D104)</f>
        <v>16800</v>
      </c>
    </row>
    <row r="108" spans="2:4" ht="18" x14ac:dyDescent="0.25">
      <c r="B108" s="1" t="s">
        <v>67</v>
      </c>
    </row>
    <row r="110" spans="2:4" x14ac:dyDescent="0.25">
      <c r="B110" t="s">
        <v>68</v>
      </c>
    </row>
    <row r="112" spans="2:4" ht="33" customHeight="1" x14ac:dyDescent="0.25">
      <c r="B112" s="21" t="s">
        <v>69</v>
      </c>
      <c r="C112" s="21" t="s">
        <v>4</v>
      </c>
      <c r="D112" s="21" t="s">
        <v>5</v>
      </c>
    </row>
    <row r="113" spans="2:4" ht="33" customHeight="1" x14ac:dyDescent="0.25">
      <c r="B113" s="5" t="s">
        <v>14</v>
      </c>
      <c r="C113" s="8">
        <f>C23</f>
        <v>1003000</v>
      </c>
      <c r="D113" s="8">
        <f>D23</f>
        <v>1002950</v>
      </c>
    </row>
    <row r="114" spans="2:4" ht="33" customHeight="1" x14ac:dyDescent="0.25">
      <c r="B114" s="5" t="s">
        <v>22</v>
      </c>
      <c r="C114" s="8">
        <f>C36</f>
        <v>2500</v>
      </c>
      <c r="D114" s="8">
        <f>D36</f>
        <v>3100</v>
      </c>
    </row>
    <row r="115" spans="2:4" ht="33" customHeight="1" x14ac:dyDescent="0.25">
      <c r="B115" s="5" t="s">
        <v>31</v>
      </c>
      <c r="C115" s="8">
        <f>C50</f>
        <v>13000</v>
      </c>
      <c r="D115" s="8">
        <f>D50</f>
        <v>12900</v>
      </c>
    </row>
    <row r="116" spans="2:4" ht="33" customHeight="1" x14ac:dyDescent="0.25">
      <c r="B116" s="5" t="s">
        <v>40</v>
      </c>
      <c r="C116" s="8">
        <f>C64</f>
        <v>16500</v>
      </c>
      <c r="D116" s="8">
        <f>D64</f>
        <v>16300</v>
      </c>
    </row>
    <row r="117" spans="2:4" ht="33" customHeight="1" x14ac:dyDescent="0.25">
      <c r="B117" s="5" t="s">
        <v>49</v>
      </c>
      <c r="C117" s="8">
        <f>C78</f>
        <v>4200</v>
      </c>
      <c r="D117" s="8">
        <f>D78</f>
        <v>3600</v>
      </c>
    </row>
    <row r="118" spans="2:4" ht="33" customHeight="1" x14ac:dyDescent="0.25">
      <c r="B118" s="5" t="s">
        <v>57</v>
      </c>
      <c r="C118" s="8">
        <f>C91</f>
        <v>2900</v>
      </c>
      <c r="D118" s="8">
        <f>D91</f>
        <v>2650</v>
      </c>
    </row>
    <row r="119" spans="2:4" ht="33" customHeight="1" x14ac:dyDescent="0.25">
      <c r="B119" s="5" t="s">
        <v>70</v>
      </c>
      <c r="C119" s="8">
        <f>C105</f>
        <v>17000</v>
      </c>
      <c r="D119" s="8">
        <f>D105</f>
        <v>16800</v>
      </c>
    </row>
    <row r="120" spans="2:4" ht="33" customHeight="1" x14ac:dyDescent="0.25">
      <c r="B120" s="4" t="s">
        <v>71</v>
      </c>
      <c r="C120" s="9">
        <f>SUM(C113:C119)</f>
        <v>1059100</v>
      </c>
      <c r="D120" s="9">
        <f>SUM(D113:D119)</f>
        <v>1058300</v>
      </c>
    </row>
    <row r="123" spans="2:4" ht="18" x14ac:dyDescent="0.25">
      <c r="B123" s="1" t="s">
        <v>72</v>
      </c>
    </row>
    <row r="125" spans="2:4" x14ac:dyDescent="0.25">
      <c r="B125" s="10" t="s">
        <v>73</v>
      </c>
      <c r="C125" s="11"/>
      <c r="D125" s="12"/>
    </row>
    <row r="126" spans="2:4" x14ac:dyDescent="0.25">
      <c r="B126" s="13"/>
      <c r="C126" s="14"/>
      <c r="D126" s="15"/>
    </row>
    <row r="127" spans="2:4" x14ac:dyDescent="0.25">
      <c r="B127" s="13"/>
      <c r="C127" s="14"/>
      <c r="D127" s="15"/>
    </row>
    <row r="128" spans="2:4" x14ac:dyDescent="0.25">
      <c r="B128" s="13"/>
      <c r="C128" s="14"/>
      <c r="D128" s="15"/>
    </row>
    <row r="129" spans="2:4" x14ac:dyDescent="0.25">
      <c r="B129" s="13"/>
      <c r="C129" s="14"/>
      <c r="D129" s="15"/>
    </row>
    <row r="130" spans="2:4" x14ac:dyDescent="0.25">
      <c r="B130" s="16"/>
      <c r="C130" s="17"/>
      <c r="D130" s="18"/>
    </row>
  </sheetData>
  <mergeCells count="7">
    <mergeCell ref="B125:D130"/>
    <mergeCell ref="B2:D2"/>
    <mergeCell ref="C4:D4"/>
    <mergeCell ref="C5:D5"/>
    <mergeCell ref="C6:D6"/>
    <mergeCell ref="C7:D7"/>
    <mergeCell ref="C8:D8"/>
  </mergeCells>
  <pageMargins left="0.25" right="0.25" top="0.75" bottom="0.75" header="0.3" footer="0.3"/>
  <pageSetup scale="80" fitToHeight="0" orientation="portrait" r:id="rId1"/>
  <tableParts count="8">
    <tablePart r:id="rId2"/>
    <tablePart r:id="rId3"/>
    <tablePart r:id="rId4"/>
    <tablePart r:id="rId5"/>
    <tablePart r:id="rId6"/>
    <tablePart r:id="rId7"/>
    <tablePart r:id="rId8"/>
    <tablePart r:id="rId9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Home Construction Cost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2024-10-05T08:53:11Z</cp:lastPrinted>
  <dcterms:created xsi:type="dcterms:W3CDTF">2024-10-05T08:39:10Z</dcterms:created>
  <dcterms:modified xsi:type="dcterms:W3CDTF">2024-10-05T08:53:38Z</dcterms:modified>
</cp:coreProperties>
</file>