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Energy Cost Calculato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8" i="1"/>
  <c r="F19" i="1"/>
  <c r="F20" i="1"/>
  <c r="G20" i="1" s="1"/>
  <c r="F21" i="1"/>
  <c r="G21" i="1" s="1"/>
  <c r="F16" i="1"/>
  <c r="F15" i="1"/>
  <c r="G15" i="1" s="1"/>
  <c r="F14" i="1"/>
  <c r="G22" i="1"/>
  <c r="G16" i="1"/>
  <c r="G17" i="1"/>
  <c r="G18" i="1"/>
  <c r="G19" i="1"/>
  <c r="F23" i="1" l="1"/>
  <c r="G14" i="1"/>
  <c r="G23" i="1" s="1"/>
  <c r="F7" i="1" s="1"/>
</calcChain>
</file>

<file path=xl/sharedStrings.xml><?xml version="1.0" encoding="utf-8"?>
<sst xmlns="http://schemas.openxmlformats.org/spreadsheetml/2006/main" count="28" uniqueCount="28">
  <si>
    <t>Electric Energy Cost Calculator</t>
  </si>
  <si>
    <t>Basic Information</t>
  </si>
  <si>
    <r>
      <t>Month</t>
    </r>
    <r>
      <rPr>
        <sz val="11"/>
        <color theme="1"/>
        <rFont val="Calibri"/>
        <family val="2"/>
        <scheme val="minor"/>
      </rPr>
      <t>:</t>
    </r>
  </si>
  <si>
    <t>1. Appliance Energy Consumption</t>
  </si>
  <si>
    <t>List all the electrical appliances in your home, the power they consume, and the time they are used daily.</t>
  </si>
  <si>
    <t>Appliance</t>
  </si>
  <si>
    <t>Power (Watts)</t>
  </si>
  <si>
    <t>Hours Used per Day</t>
  </si>
  <si>
    <t>Days Used per Month</t>
  </si>
  <si>
    <t>Energy Consumed (kWh)</t>
  </si>
  <si>
    <t>Cost</t>
  </si>
  <si>
    <t>Refrigerator</t>
  </si>
  <si>
    <t>Air Conditioner</t>
  </si>
  <si>
    <t>Washing Machine</t>
  </si>
  <si>
    <t>Dishwasher</t>
  </si>
  <si>
    <t>TV</t>
  </si>
  <si>
    <t>Laptop</t>
  </si>
  <si>
    <t>Microwave</t>
  </si>
  <si>
    <t>Lighting (all rooms)</t>
  </si>
  <si>
    <t>Other</t>
  </si>
  <si>
    <t>Total Energy Consumed</t>
  </si>
  <si>
    <t>Notes &amp; Adjustments</t>
  </si>
  <si>
    <r>
      <t>Appliance Efficiency</t>
    </r>
    <r>
      <rPr>
        <sz val="11"/>
        <color theme="1"/>
        <rFont val="Calibri"/>
        <family val="2"/>
        <scheme val="minor"/>
      </rPr>
      <t>: Consider using energy-efficient appliances to reduce consumption.</t>
    </r>
  </si>
  <si>
    <r>
      <t>Usage Patterns</t>
    </r>
    <r>
      <rPr>
        <sz val="11"/>
        <color theme="1"/>
        <rFont val="Calibri"/>
        <family val="2"/>
        <scheme val="minor"/>
      </rPr>
      <t>: Monitor and reduce usage times to save energy.</t>
    </r>
  </si>
  <si>
    <r>
      <t>Peak Hours</t>
    </r>
    <r>
      <rPr>
        <sz val="11"/>
        <color theme="1"/>
        <rFont val="Calibri"/>
        <family val="2"/>
        <scheme val="minor"/>
      </rPr>
      <t>: Be aware of peak electricity usage times, as rates may be higher during these hours.</t>
    </r>
  </si>
  <si>
    <r>
      <t>Electricity Rate (Cost per kWh)</t>
    </r>
    <r>
      <rPr>
        <sz val="11"/>
        <color theme="1"/>
        <rFont val="Calibri"/>
        <family val="2"/>
        <scheme val="minor"/>
      </rPr>
      <t xml:space="preserve">: </t>
    </r>
  </si>
  <si>
    <t>(e.g., $0.12 per kWh)</t>
  </si>
  <si>
    <t>Total Monthly Cost: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</si>
</sst>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23"/>
      <color theme="0"/>
      <name val="Calibri"/>
      <family val="2"/>
      <scheme val="minor"/>
    </font>
    <font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70" fontId="0" fillId="3" borderId="0" xfId="0" applyNumberFormat="1" applyFill="1" applyAlignment="1">
      <alignment horizontal="left" vertical="center"/>
    </xf>
    <xf numFmtId="2" fontId="0" fillId="0" borderId="0" xfId="0" applyNumberFormat="1" applyAlignment="1">
      <alignment horizontal="left" vertical="center" wrapText="1"/>
    </xf>
    <xf numFmtId="2" fontId="1" fillId="0" borderId="0" xfId="0" applyNumberFormat="1" applyFont="1" applyAlignment="1">
      <alignment horizontal="left" vertical="center" wrapText="1"/>
    </xf>
    <xf numFmtId="8" fontId="4" fillId="3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2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8" fontId="6" fillId="0" borderId="0" xfId="0" applyNumberFormat="1" applyFont="1" applyAlignment="1">
      <alignment horizontal="left" vertical="center" wrapText="1"/>
    </xf>
    <xf numFmtId="8" fontId="4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8"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G23" totalsRowShown="0" headerRowDxfId="2" dataDxfId="3">
  <autoFilter ref="B13:G23"/>
  <tableColumns count="6">
    <tableColumn id="1" name="Appliance" dataDxfId="7"/>
    <tableColumn id="2" name="Power (Watts)" dataDxfId="6"/>
    <tableColumn id="3" name="Hours Used per Day" dataDxfId="5"/>
    <tableColumn id="4" name="Days Used per Month" dataDxfId="4"/>
    <tableColumn id="5" name="Energy Consumed (kWh)" dataDxfId="1"/>
    <tableColumn id="6" name="Cost" data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0"/>
  <sheetViews>
    <sheetView showGridLines="0" tabSelected="1" topLeftCell="A19" workbookViewId="0">
      <selection activeCell="J19" sqref="J19"/>
    </sheetView>
  </sheetViews>
  <sheetFormatPr defaultRowHeight="15" x14ac:dyDescent="0.25"/>
  <cols>
    <col min="1" max="1" width="3.85546875" customWidth="1"/>
    <col min="2" max="2" width="29.28515625" customWidth="1"/>
    <col min="3" max="4" width="20.7109375" customWidth="1"/>
    <col min="5" max="5" width="22.140625" customWidth="1"/>
    <col min="6" max="6" width="25" customWidth="1"/>
    <col min="7" max="7" width="20.7109375" customWidth="1"/>
  </cols>
  <sheetData>
    <row r="2" spans="2:7" ht="30" x14ac:dyDescent="0.25">
      <c r="B2" s="12" t="s">
        <v>0</v>
      </c>
      <c r="C2" s="12"/>
      <c r="D2" s="12"/>
      <c r="E2" s="12"/>
      <c r="F2" s="12"/>
      <c r="G2" s="12"/>
    </row>
    <row r="4" spans="2:7" ht="15.75" x14ac:dyDescent="0.25">
      <c r="B4" s="3" t="s">
        <v>1</v>
      </c>
    </row>
    <row r="5" spans="2:7" x14ac:dyDescent="0.25">
      <c r="B5" s="4"/>
    </row>
    <row r="6" spans="2:7" ht="24.95" customHeight="1" x14ac:dyDescent="0.25">
      <c r="B6" s="5" t="s">
        <v>2</v>
      </c>
      <c r="C6" s="13"/>
    </row>
    <row r="7" spans="2:7" ht="24.95" customHeight="1" x14ac:dyDescent="0.25">
      <c r="B7" s="5" t="s">
        <v>25</v>
      </c>
      <c r="C7" s="8">
        <v>0.14000000000000001</v>
      </c>
      <c r="D7" s="1" t="s">
        <v>26</v>
      </c>
      <c r="E7" s="1" t="s">
        <v>27</v>
      </c>
      <c r="F7" s="11">
        <f>G23</f>
        <v>209.02</v>
      </c>
    </row>
    <row r="9" spans="2:7" ht="18" x14ac:dyDescent="0.25">
      <c r="B9" s="2" t="s">
        <v>3</v>
      </c>
    </row>
    <row r="11" spans="2:7" x14ac:dyDescent="0.25">
      <c r="B11" t="s">
        <v>4</v>
      </c>
    </row>
    <row r="13" spans="2:7" ht="30" customHeight="1" x14ac:dyDescent="0.25">
      <c r="B13" s="6" t="s">
        <v>5</v>
      </c>
      <c r="C13" s="6" t="s">
        <v>6</v>
      </c>
      <c r="D13" s="6" t="s">
        <v>7</v>
      </c>
      <c r="E13" s="6" t="s">
        <v>8</v>
      </c>
      <c r="F13" s="6" t="s">
        <v>9</v>
      </c>
      <c r="G13" s="6" t="s">
        <v>10</v>
      </c>
    </row>
    <row r="14" spans="2:7" ht="30" customHeight="1" x14ac:dyDescent="0.25">
      <c r="B14" s="7" t="s">
        <v>11</v>
      </c>
      <c r="C14" s="9">
        <v>300</v>
      </c>
      <c r="D14" s="9">
        <v>24</v>
      </c>
      <c r="E14" s="9">
        <v>30</v>
      </c>
      <c r="F14" s="14">
        <f>(C14/1000*D14)</f>
        <v>7.1999999999999993</v>
      </c>
      <c r="G14" s="16">
        <f>F14*E14*C7</f>
        <v>30.24</v>
      </c>
    </row>
    <row r="15" spans="2:7" ht="30" customHeight="1" x14ac:dyDescent="0.25">
      <c r="B15" s="7" t="s">
        <v>12</v>
      </c>
      <c r="C15" s="9">
        <v>1800</v>
      </c>
      <c r="D15" s="9">
        <v>20</v>
      </c>
      <c r="E15" s="9">
        <v>30</v>
      </c>
      <c r="F15" s="14">
        <f>(C15/1000*D15)</f>
        <v>36</v>
      </c>
      <c r="G15" s="16">
        <f>F15*E15*C7</f>
        <v>151.20000000000002</v>
      </c>
    </row>
    <row r="16" spans="2:7" ht="30" customHeight="1" x14ac:dyDescent="0.25">
      <c r="B16" s="7" t="s">
        <v>13</v>
      </c>
      <c r="C16" s="9">
        <v>500</v>
      </c>
      <c r="D16" s="9">
        <v>1</v>
      </c>
      <c r="E16" s="9">
        <v>10</v>
      </c>
      <c r="F16" s="14">
        <f>(C16/1000*D16)</f>
        <v>0.5</v>
      </c>
      <c r="G16" s="16">
        <f>F16*E16*C7</f>
        <v>0.70000000000000007</v>
      </c>
    </row>
    <row r="17" spans="2:7" ht="30" customHeight="1" x14ac:dyDescent="0.25">
      <c r="B17" s="7" t="s">
        <v>14</v>
      </c>
      <c r="C17" s="9">
        <v>1200</v>
      </c>
      <c r="D17" s="9">
        <v>2</v>
      </c>
      <c r="E17" s="9">
        <v>15</v>
      </c>
      <c r="F17" s="14">
        <f t="shared" ref="F17:F21" si="0">(C17/1000*D17)</f>
        <v>2.4</v>
      </c>
      <c r="G17" s="16">
        <f>F17*E17*C7</f>
        <v>5.0400000000000009</v>
      </c>
    </row>
    <row r="18" spans="2:7" ht="30" customHeight="1" x14ac:dyDescent="0.25">
      <c r="B18" s="7" t="s">
        <v>15</v>
      </c>
      <c r="C18" s="9">
        <v>100</v>
      </c>
      <c r="D18" s="9">
        <v>4</v>
      </c>
      <c r="E18" s="9">
        <v>30</v>
      </c>
      <c r="F18" s="14">
        <f t="shared" si="0"/>
        <v>0.4</v>
      </c>
      <c r="G18" s="16">
        <f>F18*E18*C7</f>
        <v>1.6800000000000002</v>
      </c>
    </row>
    <row r="19" spans="2:7" ht="30" customHeight="1" x14ac:dyDescent="0.25">
      <c r="B19" s="7" t="s">
        <v>16</v>
      </c>
      <c r="C19" s="9">
        <v>60</v>
      </c>
      <c r="D19" s="9">
        <v>5</v>
      </c>
      <c r="E19" s="9">
        <v>30</v>
      </c>
      <c r="F19" s="14">
        <f t="shared" si="0"/>
        <v>0.3</v>
      </c>
      <c r="G19" s="16">
        <f>F19*E19*C7</f>
        <v>1.2600000000000002</v>
      </c>
    </row>
    <row r="20" spans="2:7" ht="30" customHeight="1" x14ac:dyDescent="0.25">
      <c r="B20" s="7" t="s">
        <v>17</v>
      </c>
      <c r="C20" s="9">
        <v>1000</v>
      </c>
      <c r="D20" s="9">
        <v>0.5</v>
      </c>
      <c r="E20" s="9">
        <v>30</v>
      </c>
      <c r="F20" s="14">
        <f t="shared" si="0"/>
        <v>0.5</v>
      </c>
      <c r="G20" s="16">
        <f>F20*E20*C7</f>
        <v>2.1</v>
      </c>
    </row>
    <row r="21" spans="2:7" ht="30" customHeight="1" x14ac:dyDescent="0.25">
      <c r="B21" s="7" t="s">
        <v>18</v>
      </c>
      <c r="C21" s="9">
        <v>500</v>
      </c>
      <c r="D21" s="9">
        <v>8</v>
      </c>
      <c r="E21" s="9">
        <v>30</v>
      </c>
      <c r="F21" s="14">
        <f t="shared" si="0"/>
        <v>4</v>
      </c>
      <c r="G21" s="16">
        <f>F21*E21*C7</f>
        <v>16.8</v>
      </c>
    </row>
    <row r="22" spans="2:7" ht="30" customHeight="1" x14ac:dyDescent="0.25">
      <c r="B22" s="7" t="s">
        <v>19</v>
      </c>
      <c r="C22" s="7"/>
      <c r="D22" s="7"/>
      <c r="E22" s="7"/>
      <c r="F22" s="15"/>
      <c r="G22" s="16">
        <f>F22*E22*C7</f>
        <v>0</v>
      </c>
    </row>
    <row r="23" spans="2:7" ht="30" customHeight="1" x14ac:dyDescent="0.25">
      <c r="B23" s="6" t="s">
        <v>20</v>
      </c>
      <c r="C23" s="7"/>
      <c r="D23" s="7"/>
      <c r="E23" s="7"/>
      <c r="F23" s="10">
        <f>SUM(F14:F22)</f>
        <v>51.3</v>
      </c>
      <c r="G23" s="17">
        <f>SUM(G14:G22)</f>
        <v>209.02</v>
      </c>
    </row>
    <row r="26" spans="2:7" ht="18" x14ac:dyDescent="0.25">
      <c r="B26" s="2" t="s">
        <v>21</v>
      </c>
    </row>
    <row r="27" spans="2:7" x14ac:dyDescent="0.25">
      <c r="B27" s="4"/>
    </row>
    <row r="28" spans="2:7" x14ac:dyDescent="0.25">
      <c r="B28" s="5" t="s">
        <v>22</v>
      </c>
    </row>
    <row r="29" spans="2:7" x14ac:dyDescent="0.25">
      <c r="B29" s="5" t="s">
        <v>23</v>
      </c>
    </row>
    <row r="30" spans="2:7" x14ac:dyDescent="0.25">
      <c r="B30" s="5" t="s">
        <v>24</v>
      </c>
    </row>
  </sheetData>
  <mergeCells count="1">
    <mergeCell ref="B2:G2"/>
  </mergeCells>
  <pageMargins left="0.25" right="0.25" top="0.75" bottom="0.75" header="0.3" footer="0.3"/>
  <pageSetup scale="9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Energy Cost 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2024-10-02T16:19:22Z</cp:lastPrinted>
  <dcterms:created xsi:type="dcterms:W3CDTF">2024-10-02T16:04:35Z</dcterms:created>
  <dcterms:modified xsi:type="dcterms:W3CDTF">2024-10-02T16:19:49Z</dcterms:modified>
</cp:coreProperties>
</file>