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WeT 01-07-24\"/>
    </mc:Choice>
  </mc:AlternateContent>
  <bookViews>
    <workbookView xWindow="0" yWindow="0" windowWidth="28800" windowHeight="12300"/>
  </bookViews>
  <sheets>
    <sheet name="Defect Tracking"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6" i="1" l="1"/>
  <c r="E27" i="1"/>
  <c r="C26" i="1"/>
  <c r="C27" i="1"/>
</calcChain>
</file>

<file path=xl/sharedStrings.xml><?xml version="1.0" encoding="utf-8"?>
<sst xmlns="http://schemas.openxmlformats.org/spreadsheetml/2006/main" count="48" uniqueCount="42">
  <si>
    <t>Defect Tracking Log</t>
  </si>
  <si>
    <t>Project/Product Information</t>
  </si>
  <si>
    <t>Details</t>
  </si>
  <si>
    <t>Project/Product Name:</t>
  </si>
  <si>
    <t>Version/Build No.:</t>
  </si>
  <si>
    <t>Reported By:</t>
  </si>
  <si>
    <t>Date Started:</t>
  </si>
  <si>
    <t>Defect Log</t>
  </si>
  <si>
    <t>Defect ID</t>
  </si>
  <si>
    <t>Date Reported</t>
  </si>
  <si>
    <t>Reported By</t>
  </si>
  <si>
    <t>Defect Description</t>
  </si>
  <si>
    <t>Priority (Low/Medium/High)</t>
  </si>
  <si>
    <t>Assigned To</t>
  </si>
  <si>
    <t>Date Assigned</t>
  </si>
  <si>
    <t>Date Resolved</t>
  </si>
  <si>
    <t>Resolution/Notes</t>
  </si>
  <si>
    <t>DEF001</t>
  </si>
  <si>
    <t>DEF002</t>
  </si>
  <si>
    <t>DEF003</t>
  </si>
  <si>
    <t>DEF004</t>
  </si>
  <si>
    <t>DEF005</t>
  </si>
  <si>
    <t>Summary of Defects</t>
  </si>
  <si>
    <t>Total Defects Reported:</t>
  </si>
  <si>
    <t>Total Defects Resolved:</t>
  </si>
  <si>
    <t>Total Defects in Progress:</t>
  </si>
  <si>
    <t>Total Defects Open:</t>
  </si>
  <si>
    <t>Additional Notes/Comments:</t>
  </si>
  <si>
    <t xml:space="preserve">Field </t>
  </si>
  <si>
    <t xml:space="preserve">Details </t>
  </si>
  <si>
    <t xml:space="preserve">Field  </t>
  </si>
  <si>
    <t>Status (Open/In Progress/Closed/Resolved)</t>
  </si>
  <si>
    <t>Resolved</t>
  </si>
  <si>
    <t>In progress</t>
  </si>
  <si>
    <t>Open</t>
  </si>
  <si>
    <t>This Defect Tracking Log helps ensure that all defects are recorded, monitored, and resolved in an organized and efficient manner. It provides transparency in the defect management process and helps prioritize critical issues.</t>
  </si>
  <si>
    <t>John</t>
  </si>
  <si>
    <t>Moto repair</t>
  </si>
  <si>
    <t>High</t>
  </si>
  <si>
    <t>Adam</t>
  </si>
  <si>
    <t>12-01=28</t>
  </si>
  <si>
    <t>17=01-28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</si>
</sst>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b/>
      <sz val="11"/>
      <color theme="0"/>
      <name val="Calibri"/>
      <family val="2"/>
      <scheme val="minor"/>
    </font>
    <font>
      <b/>
      <sz val="11"/>
      <color theme="1"/>
      <name val="Calibri"/>
      <family val="2"/>
      <scheme val="minor"/>
    </font>
    <font>
      <b/>
      <sz val="13.5"/>
      <color theme="1"/>
      <name val="Calibri"/>
      <family val="2"/>
      <scheme val="minor"/>
    </font>
    <font>
      <b/>
      <sz val="12"/>
      <color theme="1"/>
      <name val="Calibri"/>
      <family val="2"/>
      <scheme val="minor"/>
    </font>
    <font>
      <b/>
      <sz val="11"/>
      <color rgb="FFC00000"/>
      <name val="Calibri"/>
      <family val="2"/>
      <scheme val="minor"/>
    </font>
    <font>
      <sz val="12"/>
      <color theme="1"/>
      <name val="Calibri"/>
      <family val="2"/>
      <scheme val="minor"/>
    </font>
    <font>
      <b/>
      <sz val="24"/>
      <color theme="0"/>
      <name val="Calibri"/>
      <family val="2"/>
      <scheme val="minor"/>
    </font>
  </fonts>
  <fills count="4">
    <fill>
      <patternFill patternType="none"/>
    </fill>
    <fill>
      <patternFill patternType="gray125"/>
    </fill>
    <fill>
      <patternFill patternType="solid">
        <fgColor rgb="FF822B00"/>
        <bgColor indexed="64"/>
      </patternFill>
    </fill>
    <fill>
      <patternFill patternType="solid">
        <fgColor rgb="FFF7E5D9"/>
        <bgColor indexed="64"/>
      </patternFill>
    </fill>
  </fills>
  <borders count="9">
    <border>
      <left/>
      <right/>
      <top/>
      <bottom/>
      <diagonal/>
    </border>
    <border>
      <left/>
      <right/>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top/>
      <bottom style="thin">
        <color theme="0" tint="-0.24994659260841701"/>
      </bottom>
      <diagonal/>
    </border>
    <border>
      <left/>
      <right style="thin">
        <color theme="0" tint="-0.24994659260841701"/>
      </right>
      <top/>
      <bottom style="thin">
        <color theme="0" tint="-0.24994659260841701"/>
      </bottom>
      <diagonal/>
    </border>
  </borders>
  <cellStyleXfs count="1">
    <xf numFmtId="0" fontId="0" fillId="0" borderId="0"/>
  </cellStyleXfs>
  <cellXfs count="32">
    <xf numFmtId="0" fontId="0" fillId="0" borderId="0" xfId="0"/>
    <xf numFmtId="0" fontId="2" fillId="0" borderId="0" xfId="0" applyFont="1" applyAlignment="1">
      <alignment vertical="center" wrapText="1"/>
    </xf>
    <xf numFmtId="0" fontId="0" fillId="0" borderId="0" xfId="0" applyAlignment="1">
      <alignment horizontal="left" vertical="center" indent="1"/>
    </xf>
    <xf numFmtId="0" fontId="2" fillId="0" borderId="0" xfId="0" applyFont="1" applyAlignment="1">
      <alignment horizontal="left" vertical="center" indent="1"/>
    </xf>
    <xf numFmtId="0" fontId="0" fillId="0" borderId="0" xfId="0" applyAlignment="1">
      <alignment horizontal="left" vertical="center" wrapText="1"/>
    </xf>
    <xf numFmtId="0" fontId="0" fillId="0" borderId="0" xfId="0" applyAlignment="1">
      <alignment horizontal="left"/>
    </xf>
    <xf numFmtId="0" fontId="0" fillId="0" borderId="1" xfId="0" applyBorder="1" applyAlignment="1">
      <alignment horizontal="left" vertical="center" wrapText="1"/>
    </xf>
    <xf numFmtId="0" fontId="2" fillId="0" borderId="0" xfId="0" applyFont="1" applyAlignment="1">
      <alignment horizontal="right" vertical="center" wrapText="1"/>
    </xf>
    <xf numFmtId="0" fontId="0" fillId="0" borderId="0" xfId="0" applyFont="1" applyAlignment="1">
      <alignment vertical="center" wrapText="1"/>
    </xf>
    <xf numFmtId="0" fontId="0" fillId="0" borderId="0" xfId="0" applyAlignment="1">
      <alignment horizontal="left" vertical="center"/>
    </xf>
    <xf numFmtId="0" fontId="5" fillId="0" borderId="0" xfId="0" applyFont="1" applyAlignment="1">
      <alignment horizontal="center" vertical="center" wrapText="1"/>
    </xf>
    <xf numFmtId="0" fontId="5" fillId="0" borderId="0" xfId="0" applyFont="1" applyAlignment="1">
      <alignment horizontal="center" vertical="center"/>
    </xf>
    <xf numFmtId="0" fontId="6" fillId="0" borderId="0" xfId="0" applyFont="1" applyAlignment="1">
      <alignment vertical="center"/>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0" fillId="0" borderId="5" xfId="0" applyBorder="1" applyAlignment="1">
      <alignment horizontal="left" vertical="top" wrapText="1"/>
    </xf>
    <xf numFmtId="0" fontId="0" fillId="0" borderId="0" xfId="0" applyBorder="1" applyAlignment="1">
      <alignment horizontal="left" vertical="top"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 xfId="0" applyBorder="1" applyAlignment="1">
      <alignment horizontal="left" vertical="top" wrapText="1"/>
    </xf>
    <xf numFmtId="0" fontId="0" fillId="0" borderId="8" xfId="0" applyBorder="1" applyAlignment="1">
      <alignment horizontal="left" vertical="top" wrapText="1"/>
    </xf>
    <xf numFmtId="0" fontId="7" fillId="2" borderId="0" xfId="0" applyFont="1" applyFill="1" applyAlignment="1">
      <alignment horizontal="left" vertical="center"/>
    </xf>
    <xf numFmtId="0" fontId="1" fillId="2" borderId="0" xfId="0" applyFont="1" applyFill="1" applyAlignment="1">
      <alignment horizontal="left" vertical="center" wrapText="1"/>
    </xf>
    <xf numFmtId="0" fontId="1" fillId="2" borderId="0" xfId="0" applyFont="1" applyFill="1" applyAlignment="1">
      <alignment vertical="center"/>
    </xf>
    <xf numFmtId="0" fontId="4" fillId="3" borderId="0" xfId="0" applyFont="1" applyFill="1" applyAlignment="1">
      <alignment horizontal="left" vertical="center"/>
    </xf>
    <xf numFmtId="0" fontId="3" fillId="3" borderId="0" xfId="0" applyFont="1" applyFill="1" applyAlignment="1">
      <alignment horizontal="left" vertical="center"/>
    </xf>
    <xf numFmtId="0" fontId="0" fillId="3" borderId="0" xfId="0" applyFill="1" applyAlignment="1">
      <alignment horizontal="left" vertical="center" wrapText="1"/>
    </xf>
    <xf numFmtId="0" fontId="0" fillId="3" borderId="0" xfId="0" applyFont="1" applyFill="1" applyAlignment="1">
      <alignment vertical="center" wrapText="1"/>
    </xf>
    <xf numFmtId="0" fontId="5" fillId="3" borderId="0" xfId="0" applyFont="1" applyFill="1" applyAlignment="1">
      <alignment horizontal="center" vertical="center" wrapText="1"/>
    </xf>
    <xf numFmtId="0" fontId="5" fillId="3" borderId="0" xfId="0" applyFont="1" applyFill="1" applyAlignment="1">
      <alignment horizontal="center" vertical="center"/>
    </xf>
    <xf numFmtId="14" fontId="0" fillId="3" borderId="0" xfId="0" applyNumberFormat="1" applyFill="1" applyAlignment="1">
      <alignment horizontal="left" vertical="center" wrapText="1"/>
    </xf>
  </cellXfs>
  <cellStyles count="1">
    <cellStyle name="Normal" xfId="0" builtinId="0"/>
  </cellStyles>
  <dxfs count="18">
    <dxf>
      <font>
        <b/>
        <i val="0"/>
        <strike val="0"/>
        <condense val="0"/>
        <extend val="0"/>
        <outline val="0"/>
        <shadow val="0"/>
        <u val="none"/>
        <vertAlign val="baseline"/>
        <sz val="11"/>
        <color theme="0"/>
        <name val="Calibri"/>
        <scheme val="minor"/>
      </font>
      <fill>
        <patternFill patternType="solid">
          <fgColor indexed="64"/>
          <bgColor rgb="FF822B00"/>
        </patternFill>
      </fill>
      <alignment horizontal="general" vertic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rgb="FF822B00"/>
        </patternFill>
      </fill>
      <alignment horizontal="left" vertical="center" textRotation="0" wrapText="1" indent="0" justifyLastLine="0" shrinkToFit="0" readingOrder="0"/>
    </dxf>
    <dxf>
      <font>
        <b/>
        <i val="0"/>
        <strike val="0"/>
        <condense val="0"/>
        <extend val="0"/>
        <outline val="0"/>
        <shadow val="0"/>
        <u val="none"/>
        <vertAlign val="baseline"/>
        <sz val="11"/>
        <color rgb="FFC00000"/>
        <name val="Calibri"/>
        <scheme val="minor"/>
      </font>
      <numFmt numFmtId="0" formatCode="General"/>
      <alignment horizontal="center" vertical="center" textRotation="0" wrapText="0" indent="0" justifyLastLine="0" shrinkToFit="0" readingOrder="0"/>
    </dxf>
    <dxf>
      <font>
        <b val="0"/>
        <i val="0"/>
        <strike val="0"/>
        <condense val="0"/>
        <extend val="0"/>
        <outline val="0"/>
        <shadow val="0"/>
        <u val="none"/>
        <vertAlign val="baseline"/>
        <sz val="11"/>
        <color theme="1"/>
        <name val="Calibri"/>
        <scheme val="minor"/>
      </font>
      <alignment horizontal="general" vertical="center" textRotation="0" wrapText="1" indent="0" justifyLastLine="0" shrinkToFit="0" readingOrder="0"/>
    </dxf>
    <dxf>
      <font>
        <b/>
        <i val="0"/>
        <strike val="0"/>
        <condense val="0"/>
        <extend val="0"/>
        <outline val="0"/>
        <shadow val="0"/>
        <u val="none"/>
        <vertAlign val="baseline"/>
        <sz val="11"/>
        <color rgb="FFC00000"/>
        <name val="Calibri"/>
        <scheme val="minor"/>
      </font>
      <numFmt numFmtId="0" formatCode="General"/>
      <alignment horizontal="center" vertical="center" textRotation="0" wrapText="1" indent="0" justifyLastLine="0" shrinkToFit="0" readingOrder="0"/>
    </dxf>
    <dxf>
      <font>
        <b val="0"/>
        <i val="0"/>
        <strike val="0"/>
        <condense val="0"/>
        <extend val="0"/>
        <outline val="0"/>
        <shadow val="0"/>
        <u val="none"/>
        <vertAlign val="baseline"/>
        <sz val="11"/>
        <color theme="1"/>
        <name val="Calibri"/>
        <scheme val="minor"/>
      </font>
      <alignment horizontal="general"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font>
        <b val="0"/>
        <i val="0"/>
        <strike val="0"/>
        <condense val="0"/>
        <extend val="0"/>
        <outline val="0"/>
        <shadow val="0"/>
        <u val="none"/>
        <vertAlign val="baseline"/>
        <sz val="11"/>
        <color theme="1"/>
        <name val="Calibri"/>
        <scheme val="minor"/>
      </font>
      <alignment horizontal="general"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s>
  <tableStyles count="0" defaultTableStyle="TableStyleMedium2" defaultPivotStyle="PivotStyleLight16"/>
  <colors>
    <mruColors>
      <color rgb="FFF7E5D9"/>
      <color rgb="FF822B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1" name="Table1" displayName="Table1" ref="B11:K22" totalsRowShown="0" headerRowDxfId="1" dataDxfId="10">
  <autoFilter ref="B11:K22"/>
  <tableColumns count="10">
    <tableColumn id="1" name="Defect ID" dataDxfId="17"/>
    <tableColumn id="2" name="Date Reported" dataDxfId="16"/>
    <tableColumn id="3" name="Reported By" dataDxfId="15"/>
    <tableColumn id="4" name="Defect Description" dataDxfId="14"/>
    <tableColumn id="5" name="Priority (Low/Medium/High)" dataDxfId="13"/>
    <tableColumn id="6" name="Assigned To" dataDxfId="12"/>
    <tableColumn id="7" name="Date Assigned" dataDxfId="8"/>
    <tableColumn id="8" name="Status (Open/In Progress/Closed/Resolved)" dataDxfId="6"/>
    <tableColumn id="9" name="Date Resolved" dataDxfId="7"/>
    <tableColumn id="10" name="Resolution/Notes" dataDxfId="11"/>
  </tableColumns>
  <tableStyleInfo name="TableStyleLight18" showFirstColumn="0" showLastColumn="0" showRowStripes="1" showColumnStripes="0"/>
</table>
</file>

<file path=xl/tables/table2.xml><?xml version="1.0" encoding="utf-8"?>
<table xmlns="http://schemas.openxmlformats.org/spreadsheetml/2006/main" id="2" name="Table2" displayName="Table2" ref="B25:E27" totalsRowShown="0" headerRowDxfId="0" dataDxfId="9">
  <autoFilter ref="B25:E27"/>
  <tableColumns count="4">
    <tableColumn id="1" name="Field " dataDxfId="5"/>
    <tableColumn id="2" name="Details" dataDxfId="4">
      <calculatedColumnFormula>COUNTA(Table1[Defect ID])</calculatedColumnFormula>
    </tableColumn>
    <tableColumn id="3" name="Field  " dataDxfId="3"/>
    <tableColumn id="4" name="Details " dataDxfId="2">
      <calculatedColumnFormula>COUNTIF(Table1[Status (Open/In Progress/Closed/Resolved)],"In progress")</calculatedColumnFormula>
    </tableColumn>
  </tableColumns>
  <tableStyleInfo name="TableStyleLight1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42"/>
  <sheetViews>
    <sheetView showGridLines="0" tabSelected="1" zoomScaleNormal="100" workbookViewId="0">
      <selection activeCell="I13" sqref="I13"/>
    </sheetView>
  </sheetViews>
  <sheetFormatPr defaultRowHeight="15" x14ac:dyDescent="0.25"/>
  <cols>
    <col min="1" max="1" width="5.42578125" customWidth="1"/>
    <col min="2" max="2" width="23" customWidth="1"/>
    <col min="3" max="3" width="18.42578125" customWidth="1"/>
    <col min="4" max="4" width="24.7109375" customWidth="1"/>
    <col min="5" max="5" width="24.5703125" customWidth="1"/>
    <col min="6" max="6" width="28.42578125" customWidth="1"/>
    <col min="7" max="8" width="20.7109375" customWidth="1"/>
    <col min="9" max="9" width="32.7109375" customWidth="1"/>
    <col min="10" max="11" width="20.7109375" customWidth="1"/>
  </cols>
  <sheetData>
    <row r="2" spans="2:11" ht="31.5" x14ac:dyDescent="0.25">
      <c r="B2" s="22" t="s">
        <v>0</v>
      </c>
      <c r="C2" s="22"/>
      <c r="D2" s="22"/>
      <c r="E2" s="22"/>
      <c r="F2" s="22"/>
      <c r="G2" s="22"/>
      <c r="H2" s="22"/>
      <c r="I2" s="22"/>
      <c r="J2" s="22"/>
      <c r="K2" s="22"/>
    </row>
    <row r="4" spans="2:11" ht="24.95" customHeight="1" x14ac:dyDescent="0.25">
      <c r="B4" s="25" t="s">
        <v>1</v>
      </c>
      <c r="C4" s="25"/>
    </row>
    <row r="6" spans="2:11" ht="24" customHeight="1" x14ac:dyDescent="0.25">
      <c r="B6" s="1" t="s">
        <v>3</v>
      </c>
      <c r="C6" s="6"/>
      <c r="D6" s="6"/>
      <c r="E6" s="7" t="s">
        <v>5</v>
      </c>
      <c r="F6" s="6"/>
      <c r="G6" s="6"/>
    </row>
    <row r="7" spans="2:11" ht="24" customHeight="1" x14ac:dyDescent="0.25">
      <c r="B7" s="1" t="s">
        <v>4</v>
      </c>
      <c r="C7" s="6"/>
      <c r="D7" s="6"/>
      <c r="E7" s="7" t="s">
        <v>6</v>
      </c>
      <c r="F7" s="6"/>
      <c r="G7" s="6"/>
    </row>
    <row r="9" spans="2:11" ht="24.95" customHeight="1" x14ac:dyDescent="0.25">
      <c r="B9" s="26" t="s">
        <v>7</v>
      </c>
      <c r="C9" s="26"/>
    </row>
    <row r="11" spans="2:11" ht="35.1" customHeight="1" x14ac:dyDescent="0.25">
      <c r="B11" s="23" t="s">
        <v>8</v>
      </c>
      <c r="C11" s="23" t="s">
        <v>9</v>
      </c>
      <c r="D11" s="23" t="s">
        <v>10</v>
      </c>
      <c r="E11" s="23" t="s">
        <v>11</v>
      </c>
      <c r="F11" s="23" t="s">
        <v>12</v>
      </c>
      <c r="G11" s="23" t="s">
        <v>13</v>
      </c>
      <c r="H11" s="23" t="s">
        <v>14</v>
      </c>
      <c r="I11" s="23" t="s">
        <v>31</v>
      </c>
      <c r="J11" s="23" t="s">
        <v>15</v>
      </c>
      <c r="K11" s="23" t="s">
        <v>16</v>
      </c>
    </row>
    <row r="12" spans="2:11" ht="35.1" customHeight="1" x14ac:dyDescent="0.25">
      <c r="B12" s="27" t="s">
        <v>17</v>
      </c>
      <c r="C12" s="31">
        <v>46764</v>
      </c>
      <c r="D12" s="27" t="s">
        <v>36</v>
      </c>
      <c r="E12" s="27" t="s">
        <v>37</v>
      </c>
      <c r="F12" s="27" t="s">
        <v>38</v>
      </c>
      <c r="G12" s="27" t="s">
        <v>39</v>
      </c>
      <c r="H12" s="27" t="s">
        <v>40</v>
      </c>
      <c r="I12" s="27" t="s">
        <v>32</v>
      </c>
      <c r="J12" s="27" t="s">
        <v>41</v>
      </c>
      <c r="K12" s="27"/>
    </row>
    <row r="13" spans="2:11" ht="35.1" customHeight="1" x14ac:dyDescent="0.25">
      <c r="B13" s="4" t="s">
        <v>18</v>
      </c>
      <c r="C13" s="4"/>
      <c r="D13" s="4"/>
      <c r="E13" s="4"/>
      <c r="F13" s="4"/>
      <c r="G13" s="4"/>
      <c r="H13" s="4"/>
      <c r="I13" s="4" t="s">
        <v>32</v>
      </c>
      <c r="J13" s="4"/>
      <c r="K13" s="4"/>
    </row>
    <row r="14" spans="2:11" ht="35.1" customHeight="1" x14ac:dyDescent="0.25">
      <c r="B14" s="27" t="s">
        <v>19</v>
      </c>
      <c r="C14" s="27"/>
      <c r="D14" s="27"/>
      <c r="E14" s="27"/>
      <c r="F14" s="27"/>
      <c r="G14" s="27"/>
      <c r="H14" s="27"/>
      <c r="I14" s="27" t="s">
        <v>33</v>
      </c>
      <c r="J14" s="27"/>
      <c r="K14" s="27"/>
    </row>
    <row r="15" spans="2:11" ht="35.1" customHeight="1" x14ac:dyDescent="0.25">
      <c r="B15" s="4" t="s">
        <v>20</v>
      </c>
      <c r="C15" s="4"/>
      <c r="D15" s="4"/>
      <c r="E15" s="4"/>
      <c r="F15" s="4"/>
      <c r="G15" s="4"/>
      <c r="H15" s="4"/>
      <c r="I15" s="4" t="s">
        <v>34</v>
      </c>
      <c r="J15" s="4"/>
      <c r="K15" s="4"/>
    </row>
    <row r="16" spans="2:11" ht="35.1" customHeight="1" x14ac:dyDescent="0.25">
      <c r="B16" s="27" t="s">
        <v>21</v>
      </c>
      <c r="C16" s="27"/>
      <c r="D16" s="27"/>
      <c r="E16" s="27"/>
      <c r="F16" s="27"/>
      <c r="G16" s="27"/>
      <c r="H16" s="27"/>
      <c r="I16" s="27" t="s">
        <v>33</v>
      </c>
      <c r="J16" s="27"/>
      <c r="K16" s="27"/>
    </row>
    <row r="17" spans="2:11" ht="35.1" customHeight="1" x14ac:dyDescent="0.25">
      <c r="B17" s="5"/>
      <c r="C17" s="5"/>
      <c r="D17" s="5"/>
      <c r="E17" s="5"/>
      <c r="F17" s="5"/>
      <c r="G17" s="5"/>
      <c r="H17" s="5"/>
      <c r="I17" s="9" t="s">
        <v>34</v>
      </c>
      <c r="J17" s="5"/>
      <c r="K17" s="5"/>
    </row>
    <row r="18" spans="2:11" ht="35.1" customHeight="1" x14ac:dyDescent="0.25">
      <c r="B18" s="27"/>
      <c r="C18" s="27"/>
      <c r="D18" s="27"/>
      <c r="E18" s="27"/>
      <c r="F18" s="27"/>
      <c r="G18" s="27"/>
      <c r="H18" s="27"/>
      <c r="I18" s="27" t="s">
        <v>34</v>
      </c>
      <c r="J18" s="27"/>
      <c r="K18" s="27"/>
    </row>
    <row r="19" spans="2:11" ht="35.1" customHeight="1" x14ac:dyDescent="0.25">
      <c r="B19" s="4"/>
      <c r="C19" s="4"/>
      <c r="D19" s="4"/>
      <c r="E19" s="4"/>
      <c r="F19" s="4"/>
      <c r="G19" s="4"/>
      <c r="H19" s="4"/>
      <c r="I19" s="4" t="s">
        <v>33</v>
      </c>
      <c r="J19" s="4"/>
      <c r="K19" s="4"/>
    </row>
    <row r="20" spans="2:11" ht="35.1" customHeight="1" x14ac:dyDescent="0.25">
      <c r="B20" s="27"/>
      <c r="C20" s="27"/>
      <c r="D20" s="27"/>
      <c r="E20" s="27"/>
      <c r="F20" s="27"/>
      <c r="G20" s="27"/>
      <c r="H20" s="27"/>
      <c r="I20" s="27" t="s">
        <v>34</v>
      </c>
      <c r="J20" s="27"/>
      <c r="K20" s="27"/>
    </row>
    <row r="21" spans="2:11" ht="35.1" customHeight="1" x14ac:dyDescent="0.25">
      <c r="B21" s="4"/>
      <c r="C21" s="4"/>
      <c r="D21" s="4"/>
      <c r="E21" s="4"/>
      <c r="F21" s="4"/>
      <c r="G21" s="4"/>
      <c r="H21" s="4"/>
      <c r="I21" s="4"/>
      <c r="J21" s="4"/>
      <c r="K21" s="4"/>
    </row>
    <row r="22" spans="2:11" ht="35.1" customHeight="1" x14ac:dyDescent="0.25">
      <c r="B22" s="27"/>
      <c r="C22" s="27"/>
      <c r="D22" s="27"/>
      <c r="E22" s="27"/>
      <c r="F22" s="27"/>
      <c r="G22" s="27"/>
      <c r="H22" s="27"/>
      <c r="I22" s="27"/>
      <c r="J22" s="27"/>
      <c r="K22" s="27"/>
    </row>
    <row r="23" spans="2:11" ht="35.1" customHeight="1" x14ac:dyDescent="0.25">
      <c r="B23" s="4"/>
      <c r="C23" s="4"/>
      <c r="D23" s="4"/>
      <c r="E23" s="4"/>
      <c r="F23" s="4"/>
      <c r="G23" s="4"/>
      <c r="H23" s="4"/>
      <c r="I23" s="4"/>
      <c r="J23" s="4"/>
      <c r="K23" s="4"/>
    </row>
    <row r="24" spans="2:11" ht="24.95" customHeight="1" x14ac:dyDescent="0.25">
      <c r="B24" s="26" t="s">
        <v>22</v>
      </c>
      <c r="C24" s="26"/>
    </row>
    <row r="25" spans="2:11" ht="35.1" customHeight="1" x14ac:dyDescent="0.25">
      <c r="B25" s="24" t="s">
        <v>28</v>
      </c>
      <c r="C25" s="24" t="s">
        <v>2</v>
      </c>
      <c r="D25" s="24" t="s">
        <v>30</v>
      </c>
      <c r="E25" s="24" t="s">
        <v>29</v>
      </c>
    </row>
    <row r="26" spans="2:11" ht="35.1" customHeight="1" x14ac:dyDescent="0.25">
      <c r="B26" s="28" t="s">
        <v>23</v>
      </c>
      <c r="C26" s="29">
        <f>COUNTA(Table1[Defect ID])</f>
        <v>5</v>
      </c>
      <c r="D26" s="28" t="s">
        <v>25</v>
      </c>
      <c r="E26" s="30">
        <f>COUNTIF(Table1[Status (Open/In Progress/Closed/Resolved)],"In progress")</f>
        <v>3</v>
      </c>
    </row>
    <row r="27" spans="2:11" ht="35.1" customHeight="1" x14ac:dyDescent="0.25">
      <c r="B27" s="8" t="s">
        <v>24</v>
      </c>
      <c r="C27" s="10">
        <f>COUNTIF(Table1[Status (Open/In Progress/Closed/Resolved)],"Resolved")</f>
        <v>2</v>
      </c>
      <c r="D27" s="8" t="s">
        <v>26</v>
      </c>
      <c r="E27" s="11">
        <f>COUNTIF(Table1[Status (Open/In Progress/Closed/Resolved)],"Open")</f>
        <v>4</v>
      </c>
    </row>
    <row r="29" spans="2:11" ht="15.75" x14ac:dyDescent="0.25">
      <c r="B29" s="12" t="s">
        <v>27</v>
      </c>
    </row>
    <row r="30" spans="2:11" x14ac:dyDescent="0.25">
      <c r="B30" s="13"/>
      <c r="C30" s="14"/>
      <c r="D30" s="14"/>
      <c r="E30" s="14"/>
      <c r="F30" s="14"/>
      <c r="G30" s="14"/>
      <c r="H30" s="14"/>
      <c r="I30" s="14"/>
      <c r="J30" s="14"/>
      <c r="K30" s="15"/>
    </row>
    <row r="31" spans="2:11" x14ac:dyDescent="0.25">
      <c r="B31" s="16"/>
      <c r="C31" s="17"/>
      <c r="D31" s="17"/>
      <c r="E31" s="17"/>
      <c r="F31" s="17"/>
      <c r="G31" s="17"/>
      <c r="H31" s="17"/>
      <c r="I31" s="17"/>
      <c r="J31" s="17"/>
      <c r="K31" s="18"/>
    </row>
    <row r="32" spans="2:11" x14ac:dyDescent="0.25">
      <c r="B32" s="16"/>
      <c r="C32" s="17"/>
      <c r="D32" s="17"/>
      <c r="E32" s="17"/>
      <c r="F32" s="17"/>
      <c r="G32" s="17"/>
      <c r="H32" s="17"/>
      <c r="I32" s="17"/>
      <c r="J32" s="17"/>
      <c r="K32" s="18"/>
    </row>
    <row r="33" spans="2:11" x14ac:dyDescent="0.25">
      <c r="B33" s="16"/>
      <c r="C33" s="17"/>
      <c r="D33" s="17"/>
      <c r="E33" s="17"/>
      <c r="F33" s="17"/>
      <c r="G33" s="17"/>
      <c r="H33" s="17"/>
      <c r="I33" s="17"/>
      <c r="J33" s="17"/>
      <c r="K33" s="18"/>
    </row>
    <row r="34" spans="2:11" x14ac:dyDescent="0.25">
      <c r="B34" s="19"/>
      <c r="C34" s="20"/>
      <c r="D34" s="20"/>
      <c r="E34" s="20"/>
      <c r="F34" s="20"/>
      <c r="G34" s="20"/>
      <c r="H34" s="20"/>
      <c r="I34" s="20"/>
      <c r="J34" s="20"/>
      <c r="K34" s="21"/>
    </row>
    <row r="35" spans="2:11" x14ac:dyDescent="0.25">
      <c r="B35" t="s">
        <v>35</v>
      </c>
    </row>
    <row r="36" spans="2:11" x14ac:dyDescent="0.25">
      <c r="B36" s="2"/>
    </row>
    <row r="37" spans="2:11" x14ac:dyDescent="0.25">
      <c r="B37" s="3"/>
    </row>
    <row r="38" spans="2:11" x14ac:dyDescent="0.25">
      <c r="B38" s="3"/>
    </row>
    <row r="39" spans="2:11" x14ac:dyDescent="0.25">
      <c r="B39" s="3"/>
    </row>
    <row r="40" spans="2:11" x14ac:dyDescent="0.25">
      <c r="B40" s="3"/>
    </row>
    <row r="41" spans="2:11" x14ac:dyDescent="0.25">
      <c r="B41" s="3"/>
    </row>
    <row r="42" spans="2:11" x14ac:dyDescent="0.25">
      <c r="B42" s="3"/>
    </row>
  </sheetData>
  <mergeCells count="9">
    <mergeCell ref="B2:K2"/>
    <mergeCell ref="C6:D6"/>
    <mergeCell ref="C7:D7"/>
    <mergeCell ref="F6:G6"/>
    <mergeCell ref="F7:G7"/>
    <mergeCell ref="B30:K34"/>
    <mergeCell ref="B4:C4"/>
    <mergeCell ref="B9:C9"/>
    <mergeCell ref="B24:C24"/>
  </mergeCells>
  <dataValidations count="6">
    <dataValidation allowBlank="1" showInputMessage="1" showErrorMessage="1" prompt="Defect ID: Assign a unique ID to each defect." sqref="B11"/>
    <dataValidation allowBlank="1" showInputMessage="1" showErrorMessage="1" prompt="Defect Description: Clearly describe the issue, including how it was identified and its impact." sqref="E11"/>
    <dataValidation allowBlank="1" showInputMessage="1" showErrorMessage="1" prompt="Priority: Indicate the urgency of the defect (e.g., Low, Medium, High) based on its impact." sqref="F11"/>
    <dataValidation allowBlank="1" showInputMessage="1" showErrorMessage="1" prompt="Assigned To: Assign the defect to the appropriate team member for resolution." sqref="G11"/>
    <dataValidation allowBlank="1" showInputMessage="1" showErrorMessage="1" prompt="Status: Track the progress (e.g., Open, In Progress, Closed, Resolved) and update it as the defect moves through the resolution process." sqref="I11"/>
    <dataValidation allowBlank="1" showInputMessage="1" showErrorMessage="1" prompt="Resolution: Record the final resolution, any corrective actions taken, and any pertinent notes or comments." sqref="K11"/>
  </dataValidations>
  <pageMargins left="0.25" right="0.25" top="0.75" bottom="0.75" header="0.3" footer="0.3"/>
  <pageSetup scale="55" fitToHeight="0" orientation="landscape" r:id="rId1"/>
  <tableParts count="2">
    <tablePart r:id="rId2"/>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Defect Tracking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DELL</cp:lastModifiedBy>
  <cp:lastPrinted>2024-10-20T10:20:46Z</cp:lastPrinted>
  <dcterms:created xsi:type="dcterms:W3CDTF">2024-10-18T13:49:33Z</dcterms:created>
  <dcterms:modified xsi:type="dcterms:W3CDTF">2024-10-20T10:21:12Z</dcterms:modified>
</cp:coreProperties>
</file>