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Business Inventor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6" i="1" l="1"/>
  <c r="J17" i="1"/>
  <c r="J18" i="1"/>
  <c r="J19" i="1"/>
  <c r="K16" i="1"/>
  <c r="K17" i="1"/>
  <c r="K18" i="1"/>
  <c r="K19" i="1"/>
  <c r="K8" i="1"/>
  <c r="K9" i="1"/>
  <c r="K10" i="1"/>
  <c r="K11" i="1"/>
  <c r="K12" i="1"/>
  <c r="K13" i="1"/>
  <c r="K14" i="1"/>
  <c r="K15" i="1"/>
  <c r="K7" i="1"/>
  <c r="J15" i="1"/>
  <c r="J8" i="1"/>
  <c r="J9" i="1"/>
  <c r="J10" i="1"/>
  <c r="J11" i="1"/>
  <c r="J12" i="1"/>
  <c r="J13" i="1"/>
  <c r="J14" i="1"/>
  <c r="J7" i="1"/>
  <c r="F23" i="1"/>
  <c r="D23" i="1"/>
  <c r="F22" i="1"/>
  <c r="D22" i="1" l="1"/>
</calcChain>
</file>

<file path=xl/sharedStrings.xml><?xml version="1.0" encoding="utf-8"?>
<sst xmlns="http://schemas.openxmlformats.org/spreadsheetml/2006/main" count="32" uniqueCount="26">
  <si>
    <t>Item ID</t>
  </si>
  <si>
    <t>Item Name</t>
  </si>
  <si>
    <t>Category</t>
  </si>
  <si>
    <t>Supplier</t>
  </si>
  <si>
    <t>Unit Cost</t>
  </si>
  <si>
    <t>Quantity in Stock</t>
  </si>
  <si>
    <t>Reorder Level</t>
  </si>
  <si>
    <t>Reorder Quantity</t>
  </si>
  <si>
    <t>Total Value of Stock</t>
  </si>
  <si>
    <t>Stock Status</t>
  </si>
  <si>
    <t>Printer Paper</t>
  </si>
  <si>
    <t>Office Supplies</t>
  </si>
  <si>
    <t>OfficeDepot</t>
  </si>
  <si>
    <t>Laptop Battery</t>
  </si>
  <si>
    <t>Electronics</t>
  </si>
  <si>
    <t>TechWorld</t>
  </si>
  <si>
    <t>Business Inventory</t>
  </si>
  <si>
    <t>Total Inventory Value:</t>
  </si>
  <si>
    <t>Total Items to Reorder:</t>
  </si>
  <si>
    <t>Average Unit Cost:</t>
  </si>
  <si>
    <t>Total quantity in stock:</t>
  </si>
  <si>
    <t>Photocopier</t>
  </si>
  <si>
    <t>Dustbin</t>
  </si>
  <si>
    <t>Business Name:</t>
  </si>
  <si>
    <t>Water dispenser</t>
  </si>
  <si>
    <t>Credit: 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</si>
</sst>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b/>
      <sz val="24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/>
      <bottom style="double">
        <color auto="1"/>
      </bottom>
      <diagonal/>
    </border>
    <border>
      <left/>
      <right/>
      <top/>
      <bottom style="double">
        <color theme="0"/>
      </bottom>
      <diagonal/>
    </border>
    <border>
      <left/>
      <right/>
      <top style="double">
        <color theme="0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64" fontId="2" fillId="0" borderId="0" xfId="0" applyNumberFormat="1" applyFont="1" applyAlignment="1">
      <alignment horizontal="left" vertical="center" wrapText="1"/>
    </xf>
    <xf numFmtId="164" fontId="5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5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164" fontId="4" fillId="2" borderId="3" xfId="0" applyNumberFormat="1" applyFont="1" applyFill="1" applyBorder="1" applyAlignment="1">
      <alignment horizontal="left" vertical="center"/>
    </xf>
    <xf numFmtId="164" fontId="4" fillId="2" borderId="4" xfId="0" applyNumberFormat="1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</cellXfs>
  <cellStyles count="1">
    <cellStyle name="Normal" xfId="0" builtinId="0"/>
  </cellStyles>
  <dxfs count="14">
    <dxf>
      <font>
        <color theme="1"/>
      </font>
      <fill>
        <patternFill>
          <bgColor theme="4" tint="0.39994506668294322"/>
        </patternFill>
      </fill>
    </dxf>
    <dxf>
      <font>
        <color theme="0"/>
      </font>
      <fill>
        <patternFill>
          <bgColor rgb="FFFF7979"/>
        </patternFill>
      </fill>
    </dxf>
    <dxf>
      <font>
        <b/>
        <strike val="0"/>
        <outline val="0"/>
        <shadow val="0"/>
        <u val="none"/>
        <vertAlign val="baseline"/>
        <color theme="1"/>
        <name val="Arial"/>
        <scheme val="none"/>
      </font>
      <numFmt numFmtId="0" formatCode="General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  <numFmt numFmtId="164" formatCode="&quot;$&quot;#,##0.00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  <numFmt numFmtId="164" formatCode="&quot;$&quot;#,##0.00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79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6:K19" totalsRowShown="0" headerRowDxfId="13" dataDxfId="12">
  <autoFilter ref="B6:K19"/>
  <tableColumns count="10">
    <tableColumn id="1" name="Item ID" dataDxfId="11"/>
    <tableColumn id="2" name="Item Name" dataDxfId="10"/>
    <tableColumn id="3" name="Category" dataDxfId="9"/>
    <tableColumn id="4" name="Supplier" dataDxfId="8"/>
    <tableColumn id="5" name="Unit Cost" dataDxfId="7"/>
    <tableColumn id="6" name="Quantity in Stock" dataDxfId="6"/>
    <tableColumn id="7" name="Reorder Level" dataDxfId="5"/>
    <tableColumn id="8" name="Reorder Quantity" dataDxfId="4"/>
    <tableColumn id="9" name="Total Value of Stock" dataDxfId="3">
      <calculatedColumnFormula>IF(F7&gt;0,F7*G7,"")</calculatedColumnFormula>
    </tableColumn>
    <tableColumn id="10" name="Stock Status" dataDxfId="2">
      <calculatedColumnFormula>IF(G7&lt;=H7,"Reorder","Sufficient")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23"/>
  <sheetViews>
    <sheetView showGridLines="0" tabSelected="1" topLeftCell="A16" zoomScale="90" zoomScaleNormal="90" workbookViewId="0">
      <selection activeCell="A20" sqref="A20:XFD20"/>
    </sheetView>
  </sheetViews>
  <sheetFormatPr defaultRowHeight="14.25" x14ac:dyDescent="0.2"/>
  <cols>
    <col min="1" max="1" width="4.28515625" style="1" customWidth="1"/>
    <col min="2" max="2" width="17.7109375" style="1" customWidth="1"/>
    <col min="3" max="3" width="30.7109375" style="1" customWidth="1"/>
    <col min="4" max="4" width="17.7109375" style="1" customWidth="1"/>
    <col min="5" max="5" width="30.7109375" style="1" customWidth="1"/>
    <col min="6" max="6" width="17.7109375" style="1" customWidth="1"/>
    <col min="7" max="7" width="18.140625" style="1" customWidth="1"/>
    <col min="8" max="8" width="17.7109375" style="1" customWidth="1"/>
    <col min="9" max="9" width="18.42578125" style="1" customWidth="1"/>
    <col min="10" max="10" width="20.5703125" style="1" customWidth="1"/>
    <col min="11" max="11" width="26.5703125" style="1" customWidth="1"/>
    <col min="12" max="16384" width="9.140625" style="1"/>
  </cols>
  <sheetData>
    <row r="2" spans="2:11" ht="45" customHeight="1" thickBot="1" x14ac:dyDescent="0.25">
      <c r="B2" s="18" t="s">
        <v>16</v>
      </c>
      <c r="C2" s="18"/>
      <c r="D2" s="18"/>
      <c r="E2" s="18"/>
      <c r="F2" s="18"/>
      <c r="G2" s="18"/>
      <c r="H2" s="18"/>
      <c r="I2" s="18"/>
      <c r="J2" s="18"/>
      <c r="K2" s="18"/>
    </row>
    <row r="3" spans="2:11" ht="16.5" thickTop="1" x14ac:dyDescent="0.2">
      <c r="B3" s="2"/>
      <c r="C3" s="3"/>
      <c r="D3" s="3"/>
      <c r="E3" s="3"/>
      <c r="F3" s="3"/>
      <c r="G3" s="3"/>
      <c r="H3" s="3"/>
      <c r="I3" s="3"/>
      <c r="J3" s="3"/>
      <c r="K3" s="3"/>
    </row>
    <row r="4" spans="2:11" ht="24" customHeight="1" x14ac:dyDescent="0.2">
      <c r="B4" s="2" t="s">
        <v>23</v>
      </c>
      <c r="C4" s="17"/>
      <c r="D4" s="17"/>
      <c r="E4" s="3"/>
      <c r="F4" s="3"/>
      <c r="G4" s="3"/>
      <c r="H4" s="3"/>
      <c r="I4" s="3"/>
      <c r="J4" s="3"/>
      <c r="K4" s="3"/>
    </row>
    <row r="5" spans="2:11" x14ac:dyDescent="0.2">
      <c r="B5" s="3"/>
      <c r="C5" s="3"/>
      <c r="D5" s="3"/>
      <c r="E5" s="3"/>
      <c r="F5" s="3"/>
      <c r="G5" s="3"/>
      <c r="H5" s="3"/>
      <c r="I5" s="3"/>
      <c r="J5" s="3"/>
      <c r="K5" s="16" t="s">
        <v>25</v>
      </c>
    </row>
    <row r="6" spans="2:11" ht="36" customHeight="1" x14ac:dyDescent="0.2">
      <c r="B6" s="4" t="s">
        <v>0</v>
      </c>
      <c r="C6" s="4" t="s">
        <v>1</v>
      </c>
      <c r="D6" s="4" t="s">
        <v>2</v>
      </c>
      <c r="E6" s="4" t="s">
        <v>3</v>
      </c>
      <c r="F6" s="4" t="s">
        <v>4</v>
      </c>
      <c r="G6" s="4" t="s">
        <v>5</v>
      </c>
      <c r="H6" s="4" t="s">
        <v>6</v>
      </c>
      <c r="I6" s="4" t="s">
        <v>7</v>
      </c>
      <c r="J6" s="4" t="s">
        <v>8</v>
      </c>
      <c r="K6" s="4" t="s">
        <v>9</v>
      </c>
    </row>
    <row r="7" spans="2:11" ht="36" customHeight="1" x14ac:dyDescent="0.2">
      <c r="B7" s="5">
        <v>1001</v>
      </c>
      <c r="C7" s="5" t="s">
        <v>10</v>
      </c>
      <c r="D7" s="5" t="s">
        <v>11</v>
      </c>
      <c r="E7" s="5" t="s">
        <v>12</v>
      </c>
      <c r="F7" s="6">
        <v>10</v>
      </c>
      <c r="G7" s="14">
        <v>25</v>
      </c>
      <c r="H7" s="14">
        <v>15</v>
      </c>
      <c r="I7" s="14">
        <v>50</v>
      </c>
      <c r="J7" s="7">
        <f>IF(F7&gt;0,F7*G7,"")</f>
        <v>250</v>
      </c>
      <c r="K7" s="8" t="str">
        <f t="shared" ref="K7:K15" si="0">IF(G7&lt;=H7,"Reorder","Sufficient")</f>
        <v>Sufficient</v>
      </c>
    </row>
    <row r="8" spans="2:11" ht="36" customHeight="1" x14ac:dyDescent="0.2">
      <c r="B8" s="5">
        <v>1002</v>
      </c>
      <c r="C8" s="5" t="s">
        <v>13</v>
      </c>
      <c r="D8" s="5" t="s">
        <v>14</v>
      </c>
      <c r="E8" s="5" t="s">
        <v>15</v>
      </c>
      <c r="F8" s="6">
        <v>20</v>
      </c>
      <c r="G8" s="14">
        <v>28</v>
      </c>
      <c r="H8" s="14">
        <v>10</v>
      </c>
      <c r="I8" s="14">
        <v>20</v>
      </c>
      <c r="J8" s="7">
        <f t="shared" ref="J8:J14" si="1">IF(F8&gt;0,F8*G8,"")</f>
        <v>560</v>
      </c>
      <c r="K8" s="8" t="str">
        <f t="shared" si="0"/>
        <v>Sufficient</v>
      </c>
    </row>
    <row r="9" spans="2:11" ht="36" customHeight="1" x14ac:dyDescent="0.2">
      <c r="B9" s="9">
        <v>1003</v>
      </c>
      <c r="C9" s="9" t="s">
        <v>21</v>
      </c>
      <c r="D9" s="9" t="s">
        <v>14</v>
      </c>
      <c r="E9" s="9" t="s">
        <v>12</v>
      </c>
      <c r="F9" s="10">
        <v>1250</v>
      </c>
      <c r="G9" s="15">
        <v>7</v>
      </c>
      <c r="H9" s="15">
        <v>8</v>
      </c>
      <c r="I9" s="15">
        <v>20</v>
      </c>
      <c r="J9" s="7">
        <f t="shared" si="1"/>
        <v>8750</v>
      </c>
      <c r="K9" s="8" t="str">
        <f t="shared" si="0"/>
        <v>Reorder</v>
      </c>
    </row>
    <row r="10" spans="2:11" ht="36" customHeight="1" x14ac:dyDescent="0.2">
      <c r="B10" s="9">
        <v>1004</v>
      </c>
      <c r="C10" s="9" t="s">
        <v>22</v>
      </c>
      <c r="D10" s="9" t="s">
        <v>11</v>
      </c>
      <c r="E10" s="9" t="s">
        <v>12</v>
      </c>
      <c r="F10" s="10">
        <v>45</v>
      </c>
      <c r="G10" s="15">
        <v>112</v>
      </c>
      <c r="H10" s="15">
        <v>10</v>
      </c>
      <c r="I10" s="15">
        <v>100</v>
      </c>
      <c r="J10" s="7">
        <f t="shared" si="1"/>
        <v>5040</v>
      </c>
      <c r="K10" s="8" t="str">
        <f t="shared" si="0"/>
        <v>Sufficient</v>
      </c>
    </row>
    <row r="11" spans="2:11" ht="36" customHeight="1" x14ac:dyDescent="0.2">
      <c r="B11" s="9">
        <v>1005</v>
      </c>
      <c r="C11" s="11" t="s">
        <v>24</v>
      </c>
      <c r="D11" s="11" t="s">
        <v>11</v>
      </c>
      <c r="E11" s="11" t="s">
        <v>12</v>
      </c>
      <c r="F11" s="10">
        <v>115</v>
      </c>
      <c r="G11" s="15">
        <v>7</v>
      </c>
      <c r="H11" s="15">
        <v>3</v>
      </c>
      <c r="I11" s="15">
        <v>50</v>
      </c>
      <c r="J11" s="7">
        <f t="shared" si="1"/>
        <v>805</v>
      </c>
      <c r="K11" s="8" t="str">
        <f t="shared" si="0"/>
        <v>Sufficient</v>
      </c>
    </row>
    <row r="12" spans="2:11" ht="36" customHeight="1" x14ac:dyDescent="0.2">
      <c r="B12" s="9"/>
      <c r="C12" s="11"/>
      <c r="D12" s="11"/>
      <c r="E12" s="11"/>
      <c r="F12" s="10"/>
      <c r="G12" s="15"/>
      <c r="H12" s="15"/>
      <c r="I12" s="15"/>
      <c r="J12" s="7" t="str">
        <f t="shared" si="1"/>
        <v/>
      </c>
      <c r="K12" s="8" t="str">
        <f t="shared" si="0"/>
        <v>Reorder</v>
      </c>
    </row>
    <row r="13" spans="2:11" ht="36" customHeight="1" x14ac:dyDescent="0.2">
      <c r="B13" s="9"/>
      <c r="C13" s="11"/>
      <c r="D13" s="11"/>
      <c r="E13" s="11"/>
      <c r="F13" s="10"/>
      <c r="G13" s="15"/>
      <c r="H13" s="15"/>
      <c r="I13" s="15"/>
      <c r="J13" s="7" t="str">
        <f t="shared" si="1"/>
        <v/>
      </c>
      <c r="K13" s="8" t="str">
        <f t="shared" si="0"/>
        <v>Reorder</v>
      </c>
    </row>
    <row r="14" spans="2:11" ht="36" customHeight="1" x14ac:dyDescent="0.2">
      <c r="B14" s="9"/>
      <c r="C14" s="11"/>
      <c r="D14" s="11"/>
      <c r="E14" s="11"/>
      <c r="F14" s="10"/>
      <c r="G14" s="15"/>
      <c r="H14" s="15"/>
      <c r="I14" s="15"/>
      <c r="J14" s="7" t="str">
        <f t="shared" si="1"/>
        <v/>
      </c>
      <c r="K14" s="8" t="str">
        <f t="shared" si="0"/>
        <v>Reorder</v>
      </c>
    </row>
    <row r="15" spans="2:11" ht="36" customHeight="1" x14ac:dyDescent="0.2">
      <c r="B15" s="9"/>
      <c r="C15" s="11"/>
      <c r="D15" s="11"/>
      <c r="E15" s="11"/>
      <c r="F15" s="10"/>
      <c r="G15" s="15"/>
      <c r="H15" s="15"/>
      <c r="I15" s="15"/>
      <c r="J15" s="7" t="str">
        <f>IF(F15&gt;0,F15*G15,"")</f>
        <v/>
      </c>
      <c r="K15" s="8" t="str">
        <f t="shared" si="0"/>
        <v>Reorder</v>
      </c>
    </row>
    <row r="16" spans="2:11" ht="36" customHeight="1" x14ac:dyDescent="0.2">
      <c r="B16" s="9"/>
      <c r="C16" s="11"/>
      <c r="D16" s="11"/>
      <c r="E16" s="11"/>
      <c r="F16" s="10"/>
      <c r="G16" s="15"/>
      <c r="H16" s="15"/>
      <c r="I16" s="15"/>
      <c r="J16" s="7" t="str">
        <f t="shared" ref="J16:J19" si="2">IF(F16&gt;0,F16*G16,"")</f>
        <v/>
      </c>
      <c r="K16" s="12" t="str">
        <f t="shared" ref="K16:K19" si="3">IF(G16&lt;=H16,"Reorder","Sufficient")</f>
        <v>Reorder</v>
      </c>
    </row>
    <row r="17" spans="2:11" ht="36" customHeight="1" x14ac:dyDescent="0.2">
      <c r="B17" s="9"/>
      <c r="C17" s="11"/>
      <c r="D17" s="11"/>
      <c r="E17" s="11"/>
      <c r="F17" s="10"/>
      <c r="G17" s="15"/>
      <c r="H17" s="15"/>
      <c r="I17" s="15"/>
      <c r="J17" s="7" t="str">
        <f t="shared" si="2"/>
        <v/>
      </c>
      <c r="K17" s="12" t="str">
        <f t="shared" si="3"/>
        <v>Reorder</v>
      </c>
    </row>
    <row r="18" spans="2:11" ht="36" customHeight="1" x14ac:dyDescent="0.2">
      <c r="B18" s="9"/>
      <c r="C18" s="11"/>
      <c r="D18" s="11"/>
      <c r="E18" s="11"/>
      <c r="F18" s="10"/>
      <c r="G18" s="15"/>
      <c r="H18" s="15"/>
      <c r="I18" s="15"/>
      <c r="J18" s="7" t="str">
        <f t="shared" si="2"/>
        <v/>
      </c>
      <c r="K18" s="12" t="str">
        <f t="shared" si="3"/>
        <v>Reorder</v>
      </c>
    </row>
    <row r="19" spans="2:11" ht="36" customHeight="1" x14ac:dyDescent="0.2">
      <c r="B19" s="9"/>
      <c r="C19" s="11"/>
      <c r="D19" s="11"/>
      <c r="E19" s="11"/>
      <c r="F19" s="10"/>
      <c r="G19" s="15"/>
      <c r="H19" s="15"/>
      <c r="I19" s="15"/>
      <c r="J19" s="7" t="str">
        <f t="shared" si="2"/>
        <v/>
      </c>
      <c r="K19" s="12" t="str">
        <f t="shared" si="3"/>
        <v>Reorder</v>
      </c>
    </row>
    <row r="20" spans="2:11" ht="36" customHeight="1" x14ac:dyDescent="0.2"/>
    <row r="21" spans="2:11" ht="36" customHeight="1" x14ac:dyDescent="0.2"/>
    <row r="22" spans="2:11" s="11" customFormat="1" ht="35.1" customHeight="1" thickBot="1" x14ac:dyDescent="0.3">
      <c r="C22" s="13" t="s">
        <v>17</v>
      </c>
      <c r="D22" s="19">
        <f>SUM(Table1[Total Value of Stock])</f>
        <v>15405</v>
      </c>
      <c r="E22" s="13" t="s">
        <v>18</v>
      </c>
      <c r="F22" s="21">
        <f>COUNTIF(Table1[Stock Status],"Reorder")</f>
        <v>9</v>
      </c>
    </row>
    <row r="23" spans="2:11" s="11" customFormat="1" ht="35.1" customHeight="1" thickTop="1" x14ac:dyDescent="0.25">
      <c r="C23" s="13" t="s">
        <v>19</v>
      </c>
      <c r="D23" s="20">
        <f>AVERAGE(Table1[Unit Cost])</f>
        <v>288</v>
      </c>
      <c r="E23" s="13" t="s">
        <v>20</v>
      </c>
      <c r="F23" s="22">
        <f>SUM(Table1[Quantity in Stock])</f>
        <v>179</v>
      </c>
    </row>
  </sheetData>
  <mergeCells count="2">
    <mergeCell ref="C4:D4"/>
    <mergeCell ref="B2:K2"/>
  </mergeCells>
  <conditionalFormatting sqref="K7:K19">
    <cfRule type="containsText" dxfId="0" priority="1" operator="containsText" text="Reorder">
      <formula>NOT(ISERROR(SEARCH("Reorder",K7)))</formula>
    </cfRule>
  </conditionalFormatting>
  <pageMargins left="0.25" right="0.25" top="0.75" bottom="0.75" header="0.3" footer="0.3"/>
  <pageSetup paperSize="9" scale="64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Business Inventory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2024-11-12T16:56:38Z</cp:lastPrinted>
  <dcterms:created xsi:type="dcterms:W3CDTF">2024-11-12T16:28:40Z</dcterms:created>
  <dcterms:modified xsi:type="dcterms:W3CDTF">2024-11-12T16:56:46Z</dcterms:modified>
</cp:coreProperties>
</file>